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Sistema de Salud\cuadros sin actualizar\Anuales\"/>
    </mc:Choice>
  </mc:AlternateContent>
  <bookViews>
    <workbookView xWindow="480" yWindow="30" windowWidth="19440" windowHeight="9000"/>
  </bookViews>
  <sheets>
    <sheet name="Hoja1" sheetId="1" r:id="rId1"/>
    <sheet name="Hoja2" sheetId="2" r:id="rId2"/>
    <sheet name="Hoja3" sheetId="3" r:id="rId3"/>
  </sheets>
  <calcPr calcId="152511" iterateCount="1"/>
</workbook>
</file>

<file path=xl/calcChain.xml><?xml version="1.0" encoding="utf-8"?>
<calcChain xmlns="http://schemas.openxmlformats.org/spreadsheetml/2006/main">
  <c r="K32" i="1" l="1"/>
  <c r="K31" i="1"/>
  <c r="J32" i="1"/>
  <c r="J31" i="1"/>
  <c r="G31" i="1"/>
  <c r="G32" i="1"/>
  <c r="D32" i="1"/>
  <c r="D31" i="1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D30" i="1" l="1"/>
</calcChain>
</file>

<file path=xl/sharedStrings.xml><?xml version="1.0" encoding="utf-8"?>
<sst xmlns="http://schemas.openxmlformats.org/spreadsheetml/2006/main" count="36" uniqueCount="20">
  <si>
    <t>Año</t>
  </si>
  <si>
    <t>ISAPRE</t>
  </si>
  <si>
    <t>Total</t>
  </si>
  <si>
    <t>CUADRO Nº 2.7</t>
  </si>
  <si>
    <t xml:space="preserve">Consultas médicas </t>
  </si>
  <si>
    <t>Exámenes de laboratorio</t>
  </si>
  <si>
    <t>Intervenciones quirúrgicas</t>
  </si>
  <si>
    <t>Total prestaciones</t>
  </si>
  <si>
    <t xml:space="preserve">Beneficiarios </t>
  </si>
  <si>
    <t>2010 (1)</t>
  </si>
  <si>
    <t>2011 (1)</t>
  </si>
  <si>
    <t>2012 (1)</t>
  </si>
  <si>
    <t>2013 (1)</t>
  </si>
  <si>
    <t>Fuente: Series estadísticas anuales sistema ISAPRE, sisp</t>
  </si>
  <si>
    <t xml:space="preserve">            Boletines estadísticos FONASA, Compendio de Salud INE</t>
  </si>
  <si>
    <t>Elaboración CIEDESS</t>
  </si>
  <si>
    <t>PRESTACIONES DE SALUD RECIBIDAS POR BENEFICIARIOS DE LA LEY Nº 18.469 Y SISTEMA DE ISAPRE</t>
  </si>
  <si>
    <t>ley Nº 18.469</t>
  </si>
  <si>
    <t>(1) Estimación CIEDESS en base al crecimiento promedio anual de los últimos cinco años para beneficiarios de la Ley N° 18.469.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</si>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</sst>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0" xfId="0" applyFont="1" applyFill="1" applyAlignment="1"/>
    <xf numFmtId="0" fontId="0" fillId="4" borderId="0" xfId="0" applyFont="1" applyFill="1" applyAlignment="1"/>
    <xf numFmtId="0" fontId="2" fillId="5" borderId="0" xfId="0" applyFont="1" applyFill="1" applyBorder="1" applyAlignment="1">
      <alignment vertical="top"/>
    </xf>
    <xf numFmtId="0" fontId="1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vertical="top"/>
    </xf>
    <xf numFmtId="3" fontId="0" fillId="4" borderId="0" xfId="0" applyNumberFormat="1" applyFont="1" applyFill="1" applyAlignment="1"/>
    <xf numFmtId="3" fontId="0" fillId="3" borderId="0" xfId="0" applyNumberFormat="1" applyFont="1" applyFill="1" applyAlignment="1"/>
    <xf numFmtId="3" fontId="2" fillId="6" borderId="0" xfId="0" applyNumberFormat="1" applyFont="1" applyFill="1" applyBorder="1" applyAlignment="1">
      <alignment vertical="top"/>
    </xf>
    <xf numFmtId="14" fontId="2" fillId="5" borderId="0" xfId="0" applyNumberFormat="1" applyFont="1" applyFill="1" applyBorder="1" applyAlignment="1">
      <alignment vertical="top"/>
    </xf>
    <xf numFmtId="0" fontId="1" fillId="5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213360</xdr:colOff>
      <xdr:row>1</xdr:row>
      <xdr:rowOff>99060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99822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120" zoomScaleNormal="120" workbookViewId="0">
      <pane ySplit="6" topLeftCell="A26" activePane="bottomLeft" state="frozen"/>
      <selection pane="bottomLeft" activeCell="I32" sqref="I32"/>
    </sheetView>
  </sheetViews>
  <sheetFormatPr baseColWidth="10" defaultColWidth="11.42578125" defaultRowHeight="15" x14ac:dyDescent="0.25"/>
  <cols>
    <col min="1" max="1" width="11.42578125" style="1"/>
    <col min="2" max="3" width="13.42578125" style="1" bestFit="1" customWidth="1"/>
    <col min="4" max="4" width="11.42578125" style="1"/>
    <col min="5" max="6" width="13.42578125" style="1" bestFit="1" customWidth="1"/>
    <col min="7" max="7" width="11.42578125" style="1"/>
    <col min="8" max="9" width="13.42578125" style="1" bestFit="1" customWidth="1"/>
    <col min="10" max="10" width="11.42578125" style="1"/>
    <col min="11" max="11" width="13.5703125" style="1" customWidth="1"/>
    <col min="12" max="255" width="11.42578125" style="1"/>
    <col min="256" max="257" width="13.42578125" style="1" bestFit="1" customWidth="1"/>
    <col min="258" max="258" width="11.42578125" style="1"/>
    <col min="259" max="260" width="13.42578125" style="1" bestFit="1" customWidth="1"/>
    <col min="261" max="261" width="11.42578125" style="1"/>
    <col min="262" max="263" width="13.42578125" style="1" bestFit="1" customWidth="1"/>
    <col min="264" max="264" width="11.42578125" style="1"/>
    <col min="265" max="265" width="13.5703125" style="1" customWidth="1"/>
    <col min="266" max="511" width="11.42578125" style="1"/>
    <col min="512" max="513" width="13.42578125" style="1" bestFit="1" customWidth="1"/>
    <col min="514" max="514" width="11.42578125" style="1"/>
    <col min="515" max="516" width="13.42578125" style="1" bestFit="1" customWidth="1"/>
    <col min="517" max="517" width="11.42578125" style="1"/>
    <col min="518" max="519" width="13.42578125" style="1" bestFit="1" customWidth="1"/>
    <col min="520" max="520" width="11.42578125" style="1"/>
    <col min="521" max="521" width="13.5703125" style="1" customWidth="1"/>
    <col min="522" max="767" width="11.42578125" style="1"/>
    <col min="768" max="769" width="13.42578125" style="1" bestFit="1" customWidth="1"/>
    <col min="770" max="770" width="11.42578125" style="1"/>
    <col min="771" max="772" width="13.42578125" style="1" bestFit="1" customWidth="1"/>
    <col min="773" max="773" width="11.42578125" style="1"/>
    <col min="774" max="775" width="13.42578125" style="1" bestFit="1" customWidth="1"/>
    <col min="776" max="776" width="11.42578125" style="1"/>
    <col min="777" max="777" width="13.5703125" style="1" customWidth="1"/>
    <col min="778" max="1023" width="11.42578125" style="1"/>
    <col min="1024" max="1025" width="13.42578125" style="1" bestFit="1" customWidth="1"/>
    <col min="1026" max="1026" width="11.42578125" style="1"/>
    <col min="1027" max="1028" width="13.42578125" style="1" bestFit="1" customWidth="1"/>
    <col min="1029" max="1029" width="11.42578125" style="1"/>
    <col min="1030" max="1031" width="13.42578125" style="1" bestFit="1" customWidth="1"/>
    <col min="1032" max="1032" width="11.42578125" style="1"/>
    <col min="1033" max="1033" width="13.5703125" style="1" customWidth="1"/>
    <col min="1034" max="1279" width="11.42578125" style="1"/>
    <col min="1280" max="1281" width="13.42578125" style="1" bestFit="1" customWidth="1"/>
    <col min="1282" max="1282" width="11.42578125" style="1"/>
    <col min="1283" max="1284" width="13.42578125" style="1" bestFit="1" customWidth="1"/>
    <col min="1285" max="1285" width="11.42578125" style="1"/>
    <col min="1286" max="1287" width="13.42578125" style="1" bestFit="1" customWidth="1"/>
    <col min="1288" max="1288" width="11.42578125" style="1"/>
    <col min="1289" max="1289" width="13.5703125" style="1" customWidth="1"/>
    <col min="1290" max="1535" width="11.42578125" style="1"/>
    <col min="1536" max="1537" width="13.42578125" style="1" bestFit="1" customWidth="1"/>
    <col min="1538" max="1538" width="11.42578125" style="1"/>
    <col min="1539" max="1540" width="13.42578125" style="1" bestFit="1" customWidth="1"/>
    <col min="1541" max="1541" width="11.42578125" style="1"/>
    <col min="1542" max="1543" width="13.42578125" style="1" bestFit="1" customWidth="1"/>
    <col min="1544" max="1544" width="11.42578125" style="1"/>
    <col min="1545" max="1545" width="13.5703125" style="1" customWidth="1"/>
    <col min="1546" max="1791" width="11.42578125" style="1"/>
    <col min="1792" max="1793" width="13.42578125" style="1" bestFit="1" customWidth="1"/>
    <col min="1794" max="1794" width="11.42578125" style="1"/>
    <col min="1795" max="1796" width="13.42578125" style="1" bestFit="1" customWidth="1"/>
    <col min="1797" max="1797" width="11.42578125" style="1"/>
    <col min="1798" max="1799" width="13.42578125" style="1" bestFit="1" customWidth="1"/>
    <col min="1800" max="1800" width="11.42578125" style="1"/>
    <col min="1801" max="1801" width="13.5703125" style="1" customWidth="1"/>
    <col min="1802" max="2047" width="11.42578125" style="1"/>
    <col min="2048" max="2049" width="13.42578125" style="1" bestFit="1" customWidth="1"/>
    <col min="2050" max="2050" width="11.42578125" style="1"/>
    <col min="2051" max="2052" width="13.42578125" style="1" bestFit="1" customWidth="1"/>
    <col min="2053" max="2053" width="11.42578125" style="1"/>
    <col min="2054" max="2055" width="13.42578125" style="1" bestFit="1" customWidth="1"/>
    <col min="2056" max="2056" width="11.42578125" style="1"/>
    <col min="2057" max="2057" width="13.5703125" style="1" customWidth="1"/>
    <col min="2058" max="2303" width="11.42578125" style="1"/>
    <col min="2304" max="2305" width="13.42578125" style="1" bestFit="1" customWidth="1"/>
    <col min="2306" max="2306" width="11.42578125" style="1"/>
    <col min="2307" max="2308" width="13.42578125" style="1" bestFit="1" customWidth="1"/>
    <col min="2309" max="2309" width="11.42578125" style="1"/>
    <col min="2310" max="2311" width="13.42578125" style="1" bestFit="1" customWidth="1"/>
    <col min="2312" max="2312" width="11.42578125" style="1"/>
    <col min="2313" max="2313" width="13.5703125" style="1" customWidth="1"/>
    <col min="2314" max="2559" width="11.42578125" style="1"/>
    <col min="2560" max="2561" width="13.42578125" style="1" bestFit="1" customWidth="1"/>
    <col min="2562" max="2562" width="11.42578125" style="1"/>
    <col min="2563" max="2564" width="13.42578125" style="1" bestFit="1" customWidth="1"/>
    <col min="2565" max="2565" width="11.42578125" style="1"/>
    <col min="2566" max="2567" width="13.42578125" style="1" bestFit="1" customWidth="1"/>
    <col min="2568" max="2568" width="11.42578125" style="1"/>
    <col min="2569" max="2569" width="13.5703125" style="1" customWidth="1"/>
    <col min="2570" max="2815" width="11.42578125" style="1"/>
    <col min="2816" max="2817" width="13.42578125" style="1" bestFit="1" customWidth="1"/>
    <col min="2818" max="2818" width="11.42578125" style="1"/>
    <col min="2819" max="2820" width="13.42578125" style="1" bestFit="1" customWidth="1"/>
    <col min="2821" max="2821" width="11.42578125" style="1"/>
    <col min="2822" max="2823" width="13.42578125" style="1" bestFit="1" customWidth="1"/>
    <col min="2824" max="2824" width="11.42578125" style="1"/>
    <col min="2825" max="2825" width="13.5703125" style="1" customWidth="1"/>
    <col min="2826" max="3071" width="11.42578125" style="1"/>
    <col min="3072" max="3073" width="13.42578125" style="1" bestFit="1" customWidth="1"/>
    <col min="3074" max="3074" width="11.42578125" style="1"/>
    <col min="3075" max="3076" width="13.42578125" style="1" bestFit="1" customWidth="1"/>
    <col min="3077" max="3077" width="11.42578125" style="1"/>
    <col min="3078" max="3079" width="13.42578125" style="1" bestFit="1" customWidth="1"/>
    <col min="3080" max="3080" width="11.42578125" style="1"/>
    <col min="3081" max="3081" width="13.5703125" style="1" customWidth="1"/>
    <col min="3082" max="3327" width="11.42578125" style="1"/>
    <col min="3328" max="3329" width="13.42578125" style="1" bestFit="1" customWidth="1"/>
    <col min="3330" max="3330" width="11.42578125" style="1"/>
    <col min="3331" max="3332" width="13.42578125" style="1" bestFit="1" customWidth="1"/>
    <col min="3333" max="3333" width="11.42578125" style="1"/>
    <col min="3334" max="3335" width="13.42578125" style="1" bestFit="1" customWidth="1"/>
    <col min="3336" max="3336" width="11.42578125" style="1"/>
    <col min="3337" max="3337" width="13.5703125" style="1" customWidth="1"/>
    <col min="3338" max="3583" width="11.42578125" style="1"/>
    <col min="3584" max="3585" width="13.42578125" style="1" bestFit="1" customWidth="1"/>
    <col min="3586" max="3586" width="11.42578125" style="1"/>
    <col min="3587" max="3588" width="13.42578125" style="1" bestFit="1" customWidth="1"/>
    <col min="3589" max="3589" width="11.42578125" style="1"/>
    <col min="3590" max="3591" width="13.42578125" style="1" bestFit="1" customWidth="1"/>
    <col min="3592" max="3592" width="11.42578125" style="1"/>
    <col min="3593" max="3593" width="13.5703125" style="1" customWidth="1"/>
    <col min="3594" max="3839" width="11.42578125" style="1"/>
    <col min="3840" max="3841" width="13.42578125" style="1" bestFit="1" customWidth="1"/>
    <col min="3842" max="3842" width="11.42578125" style="1"/>
    <col min="3843" max="3844" width="13.42578125" style="1" bestFit="1" customWidth="1"/>
    <col min="3845" max="3845" width="11.42578125" style="1"/>
    <col min="3846" max="3847" width="13.42578125" style="1" bestFit="1" customWidth="1"/>
    <col min="3848" max="3848" width="11.42578125" style="1"/>
    <col min="3849" max="3849" width="13.5703125" style="1" customWidth="1"/>
    <col min="3850" max="4095" width="11.42578125" style="1"/>
    <col min="4096" max="4097" width="13.42578125" style="1" bestFit="1" customWidth="1"/>
    <col min="4098" max="4098" width="11.42578125" style="1"/>
    <col min="4099" max="4100" width="13.42578125" style="1" bestFit="1" customWidth="1"/>
    <col min="4101" max="4101" width="11.42578125" style="1"/>
    <col min="4102" max="4103" width="13.42578125" style="1" bestFit="1" customWidth="1"/>
    <col min="4104" max="4104" width="11.42578125" style="1"/>
    <col min="4105" max="4105" width="13.5703125" style="1" customWidth="1"/>
    <col min="4106" max="4351" width="11.42578125" style="1"/>
    <col min="4352" max="4353" width="13.42578125" style="1" bestFit="1" customWidth="1"/>
    <col min="4354" max="4354" width="11.42578125" style="1"/>
    <col min="4355" max="4356" width="13.42578125" style="1" bestFit="1" customWidth="1"/>
    <col min="4357" max="4357" width="11.42578125" style="1"/>
    <col min="4358" max="4359" width="13.42578125" style="1" bestFit="1" customWidth="1"/>
    <col min="4360" max="4360" width="11.42578125" style="1"/>
    <col min="4361" max="4361" width="13.5703125" style="1" customWidth="1"/>
    <col min="4362" max="4607" width="11.42578125" style="1"/>
    <col min="4608" max="4609" width="13.42578125" style="1" bestFit="1" customWidth="1"/>
    <col min="4610" max="4610" width="11.42578125" style="1"/>
    <col min="4611" max="4612" width="13.42578125" style="1" bestFit="1" customWidth="1"/>
    <col min="4613" max="4613" width="11.42578125" style="1"/>
    <col min="4614" max="4615" width="13.42578125" style="1" bestFit="1" customWidth="1"/>
    <col min="4616" max="4616" width="11.42578125" style="1"/>
    <col min="4617" max="4617" width="13.5703125" style="1" customWidth="1"/>
    <col min="4618" max="4863" width="11.42578125" style="1"/>
    <col min="4864" max="4865" width="13.42578125" style="1" bestFit="1" customWidth="1"/>
    <col min="4866" max="4866" width="11.42578125" style="1"/>
    <col min="4867" max="4868" width="13.42578125" style="1" bestFit="1" customWidth="1"/>
    <col min="4869" max="4869" width="11.42578125" style="1"/>
    <col min="4870" max="4871" width="13.42578125" style="1" bestFit="1" customWidth="1"/>
    <col min="4872" max="4872" width="11.42578125" style="1"/>
    <col min="4873" max="4873" width="13.5703125" style="1" customWidth="1"/>
    <col min="4874" max="5119" width="11.42578125" style="1"/>
    <col min="5120" max="5121" width="13.42578125" style="1" bestFit="1" customWidth="1"/>
    <col min="5122" max="5122" width="11.42578125" style="1"/>
    <col min="5123" max="5124" width="13.42578125" style="1" bestFit="1" customWidth="1"/>
    <col min="5125" max="5125" width="11.42578125" style="1"/>
    <col min="5126" max="5127" width="13.42578125" style="1" bestFit="1" customWidth="1"/>
    <col min="5128" max="5128" width="11.42578125" style="1"/>
    <col min="5129" max="5129" width="13.5703125" style="1" customWidth="1"/>
    <col min="5130" max="5375" width="11.42578125" style="1"/>
    <col min="5376" max="5377" width="13.42578125" style="1" bestFit="1" customWidth="1"/>
    <col min="5378" max="5378" width="11.42578125" style="1"/>
    <col min="5379" max="5380" width="13.42578125" style="1" bestFit="1" customWidth="1"/>
    <col min="5381" max="5381" width="11.42578125" style="1"/>
    <col min="5382" max="5383" width="13.42578125" style="1" bestFit="1" customWidth="1"/>
    <col min="5384" max="5384" width="11.42578125" style="1"/>
    <col min="5385" max="5385" width="13.5703125" style="1" customWidth="1"/>
    <col min="5386" max="5631" width="11.42578125" style="1"/>
    <col min="5632" max="5633" width="13.42578125" style="1" bestFit="1" customWidth="1"/>
    <col min="5634" max="5634" width="11.42578125" style="1"/>
    <col min="5635" max="5636" width="13.42578125" style="1" bestFit="1" customWidth="1"/>
    <col min="5637" max="5637" width="11.42578125" style="1"/>
    <col min="5638" max="5639" width="13.42578125" style="1" bestFit="1" customWidth="1"/>
    <col min="5640" max="5640" width="11.42578125" style="1"/>
    <col min="5641" max="5641" width="13.5703125" style="1" customWidth="1"/>
    <col min="5642" max="5887" width="11.42578125" style="1"/>
    <col min="5888" max="5889" width="13.42578125" style="1" bestFit="1" customWidth="1"/>
    <col min="5890" max="5890" width="11.42578125" style="1"/>
    <col min="5891" max="5892" width="13.42578125" style="1" bestFit="1" customWidth="1"/>
    <col min="5893" max="5893" width="11.42578125" style="1"/>
    <col min="5894" max="5895" width="13.42578125" style="1" bestFit="1" customWidth="1"/>
    <col min="5896" max="5896" width="11.42578125" style="1"/>
    <col min="5897" max="5897" width="13.5703125" style="1" customWidth="1"/>
    <col min="5898" max="6143" width="11.42578125" style="1"/>
    <col min="6144" max="6145" width="13.42578125" style="1" bestFit="1" customWidth="1"/>
    <col min="6146" max="6146" width="11.42578125" style="1"/>
    <col min="6147" max="6148" width="13.42578125" style="1" bestFit="1" customWidth="1"/>
    <col min="6149" max="6149" width="11.42578125" style="1"/>
    <col min="6150" max="6151" width="13.42578125" style="1" bestFit="1" customWidth="1"/>
    <col min="6152" max="6152" width="11.42578125" style="1"/>
    <col min="6153" max="6153" width="13.5703125" style="1" customWidth="1"/>
    <col min="6154" max="6399" width="11.42578125" style="1"/>
    <col min="6400" max="6401" width="13.42578125" style="1" bestFit="1" customWidth="1"/>
    <col min="6402" max="6402" width="11.42578125" style="1"/>
    <col min="6403" max="6404" width="13.42578125" style="1" bestFit="1" customWidth="1"/>
    <col min="6405" max="6405" width="11.42578125" style="1"/>
    <col min="6406" max="6407" width="13.42578125" style="1" bestFit="1" customWidth="1"/>
    <col min="6408" max="6408" width="11.42578125" style="1"/>
    <col min="6409" max="6409" width="13.5703125" style="1" customWidth="1"/>
    <col min="6410" max="6655" width="11.42578125" style="1"/>
    <col min="6656" max="6657" width="13.42578125" style="1" bestFit="1" customWidth="1"/>
    <col min="6658" max="6658" width="11.42578125" style="1"/>
    <col min="6659" max="6660" width="13.42578125" style="1" bestFit="1" customWidth="1"/>
    <col min="6661" max="6661" width="11.42578125" style="1"/>
    <col min="6662" max="6663" width="13.42578125" style="1" bestFit="1" customWidth="1"/>
    <col min="6664" max="6664" width="11.42578125" style="1"/>
    <col min="6665" max="6665" width="13.5703125" style="1" customWidth="1"/>
    <col min="6666" max="6911" width="11.42578125" style="1"/>
    <col min="6912" max="6913" width="13.42578125" style="1" bestFit="1" customWidth="1"/>
    <col min="6914" max="6914" width="11.42578125" style="1"/>
    <col min="6915" max="6916" width="13.42578125" style="1" bestFit="1" customWidth="1"/>
    <col min="6917" max="6917" width="11.42578125" style="1"/>
    <col min="6918" max="6919" width="13.42578125" style="1" bestFit="1" customWidth="1"/>
    <col min="6920" max="6920" width="11.42578125" style="1"/>
    <col min="6921" max="6921" width="13.5703125" style="1" customWidth="1"/>
    <col min="6922" max="7167" width="11.42578125" style="1"/>
    <col min="7168" max="7169" width="13.42578125" style="1" bestFit="1" customWidth="1"/>
    <col min="7170" max="7170" width="11.42578125" style="1"/>
    <col min="7171" max="7172" width="13.42578125" style="1" bestFit="1" customWidth="1"/>
    <col min="7173" max="7173" width="11.42578125" style="1"/>
    <col min="7174" max="7175" width="13.42578125" style="1" bestFit="1" customWidth="1"/>
    <col min="7176" max="7176" width="11.42578125" style="1"/>
    <col min="7177" max="7177" width="13.5703125" style="1" customWidth="1"/>
    <col min="7178" max="7423" width="11.42578125" style="1"/>
    <col min="7424" max="7425" width="13.42578125" style="1" bestFit="1" customWidth="1"/>
    <col min="7426" max="7426" width="11.42578125" style="1"/>
    <col min="7427" max="7428" width="13.42578125" style="1" bestFit="1" customWidth="1"/>
    <col min="7429" max="7429" width="11.42578125" style="1"/>
    <col min="7430" max="7431" width="13.42578125" style="1" bestFit="1" customWidth="1"/>
    <col min="7432" max="7432" width="11.42578125" style="1"/>
    <col min="7433" max="7433" width="13.5703125" style="1" customWidth="1"/>
    <col min="7434" max="7679" width="11.42578125" style="1"/>
    <col min="7680" max="7681" width="13.42578125" style="1" bestFit="1" customWidth="1"/>
    <col min="7682" max="7682" width="11.42578125" style="1"/>
    <col min="7683" max="7684" width="13.42578125" style="1" bestFit="1" customWidth="1"/>
    <col min="7685" max="7685" width="11.42578125" style="1"/>
    <col min="7686" max="7687" width="13.42578125" style="1" bestFit="1" customWidth="1"/>
    <col min="7688" max="7688" width="11.42578125" style="1"/>
    <col min="7689" max="7689" width="13.5703125" style="1" customWidth="1"/>
    <col min="7690" max="7935" width="11.42578125" style="1"/>
    <col min="7936" max="7937" width="13.42578125" style="1" bestFit="1" customWidth="1"/>
    <col min="7938" max="7938" width="11.42578125" style="1"/>
    <col min="7939" max="7940" width="13.42578125" style="1" bestFit="1" customWidth="1"/>
    <col min="7941" max="7941" width="11.42578125" style="1"/>
    <col min="7942" max="7943" width="13.42578125" style="1" bestFit="1" customWidth="1"/>
    <col min="7944" max="7944" width="11.42578125" style="1"/>
    <col min="7945" max="7945" width="13.5703125" style="1" customWidth="1"/>
    <col min="7946" max="8191" width="11.42578125" style="1"/>
    <col min="8192" max="8193" width="13.42578125" style="1" bestFit="1" customWidth="1"/>
    <col min="8194" max="8194" width="11.42578125" style="1"/>
    <col min="8195" max="8196" width="13.42578125" style="1" bestFit="1" customWidth="1"/>
    <col min="8197" max="8197" width="11.42578125" style="1"/>
    <col min="8198" max="8199" width="13.42578125" style="1" bestFit="1" customWidth="1"/>
    <col min="8200" max="8200" width="11.42578125" style="1"/>
    <col min="8201" max="8201" width="13.5703125" style="1" customWidth="1"/>
    <col min="8202" max="8447" width="11.42578125" style="1"/>
    <col min="8448" max="8449" width="13.42578125" style="1" bestFit="1" customWidth="1"/>
    <col min="8450" max="8450" width="11.42578125" style="1"/>
    <col min="8451" max="8452" width="13.42578125" style="1" bestFit="1" customWidth="1"/>
    <col min="8453" max="8453" width="11.42578125" style="1"/>
    <col min="8454" max="8455" width="13.42578125" style="1" bestFit="1" customWidth="1"/>
    <col min="8456" max="8456" width="11.42578125" style="1"/>
    <col min="8457" max="8457" width="13.5703125" style="1" customWidth="1"/>
    <col min="8458" max="8703" width="11.42578125" style="1"/>
    <col min="8704" max="8705" width="13.42578125" style="1" bestFit="1" customWidth="1"/>
    <col min="8706" max="8706" width="11.42578125" style="1"/>
    <col min="8707" max="8708" width="13.42578125" style="1" bestFit="1" customWidth="1"/>
    <col min="8709" max="8709" width="11.42578125" style="1"/>
    <col min="8710" max="8711" width="13.42578125" style="1" bestFit="1" customWidth="1"/>
    <col min="8712" max="8712" width="11.42578125" style="1"/>
    <col min="8713" max="8713" width="13.5703125" style="1" customWidth="1"/>
    <col min="8714" max="8959" width="11.42578125" style="1"/>
    <col min="8960" max="8961" width="13.42578125" style="1" bestFit="1" customWidth="1"/>
    <col min="8962" max="8962" width="11.42578125" style="1"/>
    <col min="8963" max="8964" width="13.42578125" style="1" bestFit="1" customWidth="1"/>
    <col min="8965" max="8965" width="11.42578125" style="1"/>
    <col min="8966" max="8967" width="13.42578125" style="1" bestFit="1" customWidth="1"/>
    <col min="8968" max="8968" width="11.42578125" style="1"/>
    <col min="8969" max="8969" width="13.5703125" style="1" customWidth="1"/>
    <col min="8970" max="9215" width="11.42578125" style="1"/>
    <col min="9216" max="9217" width="13.42578125" style="1" bestFit="1" customWidth="1"/>
    <col min="9218" max="9218" width="11.42578125" style="1"/>
    <col min="9219" max="9220" width="13.42578125" style="1" bestFit="1" customWidth="1"/>
    <col min="9221" max="9221" width="11.42578125" style="1"/>
    <col min="9222" max="9223" width="13.42578125" style="1" bestFit="1" customWidth="1"/>
    <col min="9224" max="9224" width="11.42578125" style="1"/>
    <col min="9225" max="9225" width="13.5703125" style="1" customWidth="1"/>
    <col min="9226" max="9471" width="11.42578125" style="1"/>
    <col min="9472" max="9473" width="13.42578125" style="1" bestFit="1" customWidth="1"/>
    <col min="9474" max="9474" width="11.42578125" style="1"/>
    <col min="9475" max="9476" width="13.42578125" style="1" bestFit="1" customWidth="1"/>
    <col min="9477" max="9477" width="11.42578125" style="1"/>
    <col min="9478" max="9479" width="13.42578125" style="1" bestFit="1" customWidth="1"/>
    <col min="9480" max="9480" width="11.42578125" style="1"/>
    <col min="9481" max="9481" width="13.5703125" style="1" customWidth="1"/>
    <col min="9482" max="9727" width="11.42578125" style="1"/>
    <col min="9728" max="9729" width="13.42578125" style="1" bestFit="1" customWidth="1"/>
    <col min="9730" max="9730" width="11.42578125" style="1"/>
    <col min="9731" max="9732" width="13.42578125" style="1" bestFit="1" customWidth="1"/>
    <col min="9733" max="9733" width="11.42578125" style="1"/>
    <col min="9734" max="9735" width="13.42578125" style="1" bestFit="1" customWidth="1"/>
    <col min="9736" max="9736" width="11.42578125" style="1"/>
    <col min="9737" max="9737" width="13.5703125" style="1" customWidth="1"/>
    <col min="9738" max="9983" width="11.42578125" style="1"/>
    <col min="9984" max="9985" width="13.42578125" style="1" bestFit="1" customWidth="1"/>
    <col min="9986" max="9986" width="11.42578125" style="1"/>
    <col min="9987" max="9988" width="13.42578125" style="1" bestFit="1" customWidth="1"/>
    <col min="9989" max="9989" width="11.42578125" style="1"/>
    <col min="9990" max="9991" width="13.42578125" style="1" bestFit="1" customWidth="1"/>
    <col min="9992" max="9992" width="11.42578125" style="1"/>
    <col min="9993" max="9993" width="13.5703125" style="1" customWidth="1"/>
    <col min="9994" max="10239" width="11.42578125" style="1"/>
    <col min="10240" max="10241" width="13.42578125" style="1" bestFit="1" customWidth="1"/>
    <col min="10242" max="10242" width="11.42578125" style="1"/>
    <col min="10243" max="10244" width="13.42578125" style="1" bestFit="1" customWidth="1"/>
    <col min="10245" max="10245" width="11.42578125" style="1"/>
    <col min="10246" max="10247" width="13.42578125" style="1" bestFit="1" customWidth="1"/>
    <col min="10248" max="10248" width="11.42578125" style="1"/>
    <col min="10249" max="10249" width="13.5703125" style="1" customWidth="1"/>
    <col min="10250" max="10495" width="11.42578125" style="1"/>
    <col min="10496" max="10497" width="13.42578125" style="1" bestFit="1" customWidth="1"/>
    <col min="10498" max="10498" width="11.42578125" style="1"/>
    <col min="10499" max="10500" width="13.42578125" style="1" bestFit="1" customWidth="1"/>
    <col min="10501" max="10501" width="11.42578125" style="1"/>
    <col min="10502" max="10503" width="13.42578125" style="1" bestFit="1" customWidth="1"/>
    <col min="10504" max="10504" width="11.42578125" style="1"/>
    <col min="10505" max="10505" width="13.5703125" style="1" customWidth="1"/>
    <col min="10506" max="10751" width="11.42578125" style="1"/>
    <col min="10752" max="10753" width="13.42578125" style="1" bestFit="1" customWidth="1"/>
    <col min="10754" max="10754" width="11.42578125" style="1"/>
    <col min="10755" max="10756" width="13.42578125" style="1" bestFit="1" customWidth="1"/>
    <col min="10757" max="10757" width="11.42578125" style="1"/>
    <col min="10758" max="10759" width="13.42578125" style="1" bestFit="1" customWidth="1"/>
    <col min="10760" max="10760" width="11.42578125" style="1"/>
    <col min="10761" max="10761" width="13.5703125" style="1" customWidth="1"/>
    <col min="10762" max="11007" width="11.42578125" style="1"/>
    <col min="11008" max="11009" width="13.42578125" style="1" bestFit="1" customWidth="1"/>
    <col min="11010" max="11010" width="11.42578125" style="1"/>
    <col min="11011" max="11012" width="13.42578125" style="1" bestFit="1" customWidth="1"/>
    <col min="11013" max="11013" width="11.42578125" style="1"/>
    <col min="11014" max="11015" width="13.42578125" style="1" bestFit="1" customWidth="1"/>
    <col min="11016" max="11016" width="11.42578125" style="1"/>
    <col min="11017" max="11017" width="13.5703125" style="1" customWidth="1"/>
    <col min="11018" max="11263" width="11.42578125" style="1"/>
    <col min="11264" max="11265" width="13.42578125" style="1" bestFit="1" customWidth="1"/>
    <col min="11266" max="11266" width="11.42578125" style="1"/>
    <col min="11267" max="11268" width="13.42578125" style="1" bestFit="1" customWidth="1"/>
    <col min="11269" max="11269" width="11.42578125" style="1"/>
    <col min="11270" max="11271" width="13.42578125" style="1" bestFit="1" customWidth="1"/>
    <col min="11272" max="11272" width="11.42578125" style="1"/>
    <col min="11273" max="11273" width="13.5703125" style="1" customWidth="1"/>
    <col min="11274" max="11519" width="11.42578125" style="1"/>
    <col min="11520" max="11521" width="13.42578125" style="1" bestFit="1" customWidth="1"/>
    <col min="11522" max="11522" width="11.42578125" style="1"/>
    <col min="11523" max="11524" width="13.42578125" style="1" bestFit="1" customWidth="1"/>
    <col min="11525" max="11525" width="11.42578125" style="1"/>
    <col min="11526" max="11527" width="13.42578125" style="1" bestFit="1" customWidth="1"/>
    <col min="11528" max="11528" width="11.42578125" style="1"/>
    <col min="11529" max="11529" width="13.5703125" style="1" customWidth="1"/>
    <col min="11530" max="11775" width="11.42578125" style="1"/>
    <col min="11776" max="11777" width="13.42578125" style="1" bestFit="1" customWidth="1"/>
    <col min="11778" max="11778" width="11.42578125" style="1"/>
    <col min="11779" max="11780" width="13.42578125" style="1" bestFit="1" customWidth="1"/>
    <col min="11781" max="11781" width="11.42578125" style="1"/>
    <col min="11782" max="11783" width="13.42578125" style="1" bestFit="1" customWidth="1"/>
    <col min="11784" max="11784" width="11.42578125" style="1"/>
    <col min="11785" max="11785" width="13.5703125" style="1" customWidth="1"/>
    <col min="11786" max="12031" width="11.42578125" style="1"/>
    <col min="12032" max="12033" width="13.42578125" style="1" bestFit="1" customWidth="1"/>
    <col min="12034" max="12034" width="11.42578125" style="1"/>
    <col min="12035" max="12036" width="13.42578125" style="1" bestFit="1" customWidth="1"/>
    <col min="12037" max="12037" width="11.42578125" style="1"/>
    <col min="12038" max="12039" width="13.42578125" style="1" bestFit="1" customWidth="1"/>
    <col min="12040" max="12040" width="11.42578125" style="1"/>
    <col min="12041" max="12041" width="13.5703125" style="1" customWidth="1"/>
    <col min="12042" max="12287" width="11.42578125" style="1"/>
    <col min="12288" max="12289" width="13.42578125" style="1" bestFit="1" customWidth="1"/>
    <col min="12290" max="12290" width="11.42578125" style="1"/>
    <col min="12291" max="12292" width="13.42578125" style="1" bestFit="1" customWidth="1"/>
    <col min="12293" max="12293" width="11.42578125" style="1"/>
    <col min="12294" max="12295" width="13.42578125" style="1" bestFit="1" customWidth="1"/>
    <col min="12296" max="12296" width="11.42578125" style="1"/>
    <col min="12297" max="12297" width="13.5703125" style="1" customWidth="1"/>
    <col min="12298" max="12543" width="11.42578125" style="1"/>
    <col min="12544" max="12545" width="13.42578125" style="1" bestFit="1" customWidth="1"/>
    <col min="12546" max="12546" width="11.42578125" style="1"/>
    <col min="12547" max="12548" width="13.42578125" style="1" bestFit="1" customWidth="1"/>
    <col min="12549" max="12549" width="11.42578125" style="1"/>
    <col min="12550" max="12551" width="13.42578125" style="1" bestFit="1" customWidth="1"/>
    <col min="12552" max="12552" width="11.42578125" style="1"/>
    <col min="12553" max="12553" width="13.5703125" style="1" customWidth="1"/>
    <col min="12554" max="12799" width="11.42578125" style="1"/>
    <col min="12800" max="12801" width="13.42578125" style="1" bestFit="1" customWidth="1"/>
    <col min="12802" max="12802" width="11.42578125" style="1"/>
    <col min="12803" max="12804" width="13.42578125" style="1" bestFit="1" customWidth="1"/>
    <col min="12805" max="12805" width="11.42578125" style="1"/>
    <col min="12806" max="12807" width="13.42578125" style="1" bestFit="1" customWidth="1"/>
    <col min="12808" max="12808" width="11.42578125" style="1"/>
    <col min="12809" max="12809" width="13.5703125" style="1" customWidth="1"/>
    <col min="12810" max="13055" width="11.42578125" style="1"/>
    <col min="13056" max="13057" width="13.42578125" style="1" bestFit="1" customWidth="1"/>
    <col min="13058" max="13058" width="11.42578125" style="1"/>
    <col min="13059" max="13060" width="13.42578125" style="1" bestFit="1" customWidth="1"/>
    <col min="13061" max="13061" width="11.42578125" style="1"/>
    <col min="13062" max="13063" width="13.42578125" style="1" bestFit="1" customWidth="1"/>
    <col min="13064" max="13064" width="11.42578125" style="1"/>
    <col min="13065" max="13065" width="13.5703125" style="1" customWidth="1"/>
    <col min="13066" max="13311" width="11.42578125" style="1"/>
    <col min="13312" max="13313" width="13.42578125" style="1" bestFit="1" customWidth="1"/>
    <col min="13314" max="13314" width="11.42578125" style="1"/>
    <col min="13315" max="13316" width="13.42578125" style="1" bestFit="1" customWidth="1"/>
    <col min="13317" max="13317" width="11.42578125" style="1"/>
    <col min="13318" max="13319" width="13.42578125" style="1" bestFit="1" customWidth="1"/>
    <col min="13320" max="13320" width="11.42578125" style="1"/>
    <col min="13321" max="13321" width="13.5703125" style="1" customWidth="1"/>
    <col min="13322" max="13567" width="11.42578125" style="1"/>
    <col min="13568" max="13569" width="13.42578125" style="1" bestFit="1" customWidth="1"/>
    <col min="13570" max="13570" width="11.42578125" style="1"/>
    <col min="13571" max="13572" width="13.42578125" style="1" bestFit="1" customWidth="1"/>
    <col min="13573" max="13573" width="11.42578125" style="1"/>
    <col min="13574" max="13575" width="13.42578125" style="1" bestFit="1" customWidth="1"/>
    <col min="13576" max="13576" width="11.42578125" style="1"/>
    <col min="13577" max="13577" width="13.5703125" style="1" customWidth="1"/>
    <col min="13578" max="13823" width="11.42578125" style="1"/>
    <col min="13824" max="13825" width="13.42578125" style="1" bestFit="1" customWidth="1"/>
    <col min="13826" max="13826" width="11.42578125" style="1"/>
    <col min="13827" max="13828" width="13.42578125" style="1" bestFit="1" customWidth="1"/>
    <col min="13829" max="13829" width="11.42578125" style="1"/>
    <col min="13830" max="13831" width="13.42578125" style="1" bestFit="1" customWidth="1"/>
    <col min="13832" max="13832" width="11.42578125" style="1"/>
    <col min="13833" max="13833" width="13.5703125" style="1" customWidth="1"/>
    <col min="13834" max="14079" width="11.42578125" style="1"/>
    <col min="14080" max="14081" width="13.42578125" style="1" bestFit="1" customWidth="1"/>
    <col min="14082" max="14082" width="11.42578125" style="1"/>
    <col min="14083" max="14084" width="13.42578125" style="1" bestFit="1" customWidth="1"/>
    <col min="14085" max="14085" width="11.42578125" style="1"/>
    <col min="14086" max="14087" width="13.42578125" style="1" bestFit="1" customWidth="1"/>
    <col min="14088" max="14088" width="11.42578125" style="1"/>
    <col min="14089" max="14089" width="13.5703125" style="1" customWidth="1"/>
    <col min="14090" max="14335" width="11.42578125" style="1"/>
    <col min="14336" max="14337" width="13.42578125" style="1" bestFit="1" customWidth="1"/>
    <col min="14338" max="14338" width="11.42578125" style="1"/>
    <col min="14339" max="14340" width="13.42578125" style="1" bestFit="1" customWidth="1"/>
    <col min="14341" max="14341" width="11.42578125" style="1"/>
    <col min="14342" max="14343" width="13.42578125" style="1" bestFit="1" customWidth="1"/>
    <col min="14344" max="14344" width="11.42578125" style="1"/>
    <col min="14345" max="14345" width="13.5703125" style="1" customWidth="1"/>
    <col min="14346" max="14591" width="11.42578125" style="1"/>
    <col min="14592" max="14593" width="13.42578125" style="1" bestFit="1" customWidth="1"/>
    <col min="14594" max="14594" width="11.42578125" style="1"/>
    <col min="14595" max="14596" width="13.42578125" style="1" bestFit="1" customWidth="1"/>
    <col min="14597" max="14597" width="11.42578125" style="1"/>
    <col min="14598" max="14599" width="13.42578125" style="1" bestFit="1" customWidth="1"/>
    <col min="14600" max="14600" width="11.42578125" style="1"/>
    <col min="14601" max="14601" width="13.5703125" style="1" customWidth="1"/>
    <col min="14602" max="14847" width="11.42578125" style="1"/>
    <col min="14848" max="14849" width="13.42578125" style="1" bestFit="1" customWidth="1"/>
    <col min="14850" max="14850" width="11.42578125" style="1"/>
    <col min="14851" max="14852" width="13.42578125" style="1" bestFit="1" customWidth="1"/>
    <col min="14853" max="14853" width="11.42578125" style="1"/>
    <col min="14854" max="14855" width="13.42578125" style="1" bestFit="1" customWidth="1"/>
    <col min="14856" max="14856" width="11.42578125" style="1"/>
    <col min="14857" max="14857" width="13.5703125" style="1" customWidth="1"/>
    <col min="14858" max="15103" width="11.42578125" style="1"/>
    <col min="15104" max="15105" width="13.42578125" style="1" bestFit="1" customWidth="1"/>
    <col min="15106" max="15106" width="11.42578125" style="1"/>
    <col min="15107" max="15108" width="13.42578125" style="1" bestFit="1" customWidth="1"/>
    <col min="15109" max="15109" width="11.42578125" style="1"/>
    <col min="15110" max="15111" width="13.42578125" style="1" bestFit="1" customWidth="1"/>
    <col min="15112" max="15112" width="11.42578125" style="1"/>
    <col min="15113" max="15113" width="13.5703125" style="1" customWidth="1"/>
    <col min="15114" max="15359" width="11.42578125" style="1"/>
    <col min="15360" max="15361" width="13.42578125" style="1" bestFit="1" customWidth="1"/>
    <col min="15362" max="15362" width="11.42578125" style="1"/>
    <col min="15363" max="15364" width="13.42578125" style="1" bestFit="1" customWidth="1"/>
    <col min="15365" max="15365" width="11.42578125" style="1"/>
    <col min="15366" max="15367" width="13.42578125" style="1" bestFit="1" customWidth="1"/>
    <col min="15368" max="15368" width="11.42578125" style="1"/>
    <col min="15369" max="15369" width="13.5703125" style="1" customWidth="1"/>
    <col min="15370" max="15615" width="11.42578125" style="1"/>
    <col min="15616" max="15617" width="13.42578125" style="1" bestFit="1" customWidth="1"/>
    <col min="15618" max="15618" width="11.42578125" style="1"/>
    <col min="15619" max="15620" width="13.42578125" style="1" bestFit="1" customWidth="1"/>
    <col min="15621" max="15621" width="11.42578125" style="1"/>
    <col min="15622" max="15623" width="13.42578125" style="1" bestFit="1" customWidth="1"/>
    <col min="15624" max="15624" width="11.42578125" style="1"/>
    <col min="15625" max="15625" width="13.5703125" style="1" customWidth="1"/>
    <col min="15626" max="15871" width="11.42578125" style="1"/>
    <col min="15872" max="15873" width="13.42578125" style="1" bestFit="1" customWidth="1"/>
    <col min="15874" max="15874" width="11.42578125" style="1"/>
    <col min="15875" max="15876" width="13.42578125" style="1" bestFit="1" customWidth="1"/>
    <col min="15877" max="15877" width="11.42578125" style="1"/>
    <col min="15878" max="15879" width="13.42578125" style="1" bestFit="1" customWidth="1"/>
    <col min="15880" max="15880" width="11.42578125" style="1"/>
    <col min="15881" max="15881" width="13.5703125" style="1" customWidth="1"/>
    <col min="15882" max="16127" width="11.42578125" style="1"/>
    <col min="16128" max="16129" width="13.42578125" style="1" bestFit="1" customWidth="1"/>
    <col min="16130" max="16130" width="11.42578125" style="1"/>
    <col min="16131" max="16132" width="13.42578125" style="1" bestFit="1" customWidth="1"/>
    <col min="16133" max="16133" width="11.42578125" style="1"/>
    <col min="16134" max="16135" width="13.42578125" style="1" bestFit="1" customWidth="1"/>
    <col min="16136" max="16136" width="11.42578125" style="1"/>
    <col min="16137" max="16137" width="13.5703125" style="1" customWidth="1"/>
    <col min="16138" max="16384" width="11.42578125" style="1"/>
  </cols>
  <sheetData>
    <row r="1" spans="1:12" x14ac:dyDescent="0.25">
      <c r="A1" s="13" t="s">
        <v>3</v>
      </c>
      <c r="B1" s="13"/>
      <c r="C1" s="13"/>
      <c r="D1" s="13"/>
      <c r="E1" s="13"/>
      <c r="F1" s="13"/>
      <c r="G1" s="13"/>
      <c r="H1" s="13"/>
      <c r="I1" s="13"/>
      <c r="J1" s="13"/>
      <c r="K1" s="3"/>
      <c r="L1" s="2"/>
    </row>
    <row r="2" spans="1:12" x14ac:dyDescent="0.2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3"/>
      <c r="L2" s="2"/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2"/>
    </row>
    <row r="4" spans="1:12" x14ac:dyDescent="0.25">
      <c r="A4" s="12" t="s">
        <v>0</v>
      </c>
      <c r="B4" s="14" t="s">
        <v>4</v>
      </c>
      <c r="C4" s="14"/>
      <c r="D4" s="14"/>
      <c r="E4" s="14" t="s">
        <v>5</v>
      </c>
      <c r="F4" s="14"/>
      <c r="G4" s="14"/>
      <c r="H4" s="14" t="s">
        <v>6</v>
      </c>
      <c r="I4" s="14"/>
      <c r="J4" s="14"/>
      <c r="K4" s="11" t="s">
        <v>7</v>
      </c>
      <c r="L4" s="2"/>
    </row>
    <row r="5" spans="1:12" x14ac:dyDescent="0.25">
      <c r="A5" s="12"/>
      <c r="B5" s="4" t="s">
        <v>8</v>
      </c>
      <c r="C5" s="4" t="s">
        <v>8</v>
      </c>
      <c r="D5" s="12" t="s">
        <v>2</v>
      </c>
      <c r="E5" s="4" t="s">
        <v>8</v>
      </c>
      <c r="F5" s="4" t="s">
        <v>8</v>
      </c>
      <c r="G5" s="12" t="s">
        <v>2</v>
      </c>
      <c r="H5" s="4" t="s">
        <v>8</v>
      </c>
      <c r="I5" s="4" t="s">
        <v>8</v>
      </c>
      <c r="J5" s="12" t="s">
        <v>2</v>
      </c>
      <c r="K5" s="11"/>
      <c r="L5" s="2"/>
    </row>
    <row r="6" spans="1:12" x14ac:dyDescent="0.25">
      <c r="A6" s="12"/>
      <c r="B6" s="4" t="s">
        <v>17</v>
      </c>
      <c r="C6" s="4" t="s">
        <v>1</v>
      </c>
      <c r="D6" s="12"/>
      <c r="E6" s="4" t="s">
        <v>17</v>
      </c>
      <c r="F6" s="4" t="s">
        <v>1</v>
      </c>
      <c r="G6" s="12"/>
      <c r="H6" s="4" t="s">
        <v>17</v>
      </c>
      <c r="I6" s="4" t="s">
        <v>1</v>
      </c>
      <c r="J6" s="12"/>
      <c r="K6" s="11"/>
      <c r="L6" s="2"/>
    </row>
    <row r="7" spans="1:12" x14ac:dyDescent="0.25">
      <c r="A7" s="5">
        <v>1990</v>
      </c>
      <c r="B7" s="6">
        <v>25792000</v>
      </c>
      <c r="C7" s="6">
        <v>6890900</v>
      </c>
      <c r="D7" s="6">
        <v>32682900</v>
      </c>
      <c r="E7" s="6">
        <v>22280000</v>
      </c>
      <c r="F7" s="6">
        <v>4976550</v>
      </c>
      <c r="G7" s="6">
        <v>27256550</v>
      </c>
      <c r="H7" s="6">
        <v>1044000</v>
      </c>
      <c r="I7" s="6">
        <v>157323</v>
      </c>
      <c r="J7" s="6">
        <v>1201323</v>
      </c>
      <c r="K7" s="6">
        <f t="shared" ref="K7:K29" si="0">J7+G7+D7</f>
        <v>61140773</v>
      </c>
      <c r="L7" s="2"/>
    </row>
    <row r="8" spans="1:12" x14ac:dyDescent="0.25">
      <c r="A8" s="5">
        <v>1991</v>
      </c>
      <c r="B8" s="6">
        <v>26489000</v>
      </c>
      <c r="C8" s="6">
        <v>8320254</v>
      </c>
      <c r="D8" s="6">
        <v>34809254</v>
      </c>
      <c r="E8" s="6">
        <v>22488000</v>
      </c>
      <c r="F8" s="6">
        <v>6142199</v>
      </c>
      <c r="G8" s="6">
        <v>28630199</v>
      </c>
      <c r="H8" s="6">
        <v>1144000</v>
      </c>
      <c r="I8" s="6">
        <v>242444</v>
      </c>
      <c r="J8" s="6">
        <v>1386444</v>
      </c>
      <c r="K8" s="6">
        <f t="shared" si="0"/>
        <v>64825897</v>
      </c>
      <c r="L8" s="2"/>
    </row>
    <row r="9" spans="1:12" x14ac:dyDescent="0.25">
      <c r="A9" s="5">
        <v>1992</v>
      </c>
      <c r="B9" s="6">
        <v>26906000</v>
      </c>
      <c r="C9" s="6">
        <v>9813865</v>
      </c>
      <c r="D9" s="6">
        <v>36719865</v>
      </c>
      <c r="E9" s="6">
        <v>21530000</v>
      </c>
      <c r="F9" s="6">
        <v>7186013</v>
      </c>
      <c r="G9" s="6">
        <v>28716013</v>
      </c>
      <c r="H9" s="6">
        <v>1142000</v>
      </c>
      <c r="I9" s="6">
        <v>256808</v>
      </c>
      <c r="J9" s="6">
        <v>1398808</v>
      </c>
      <c r="K9" s="6">
        <f t="shared" si="0"/>
        <v>66834686</v>
      </c>
      <c r="L9" s="2"/>
    </row>
    <row r="10" spans="1:12" x14ac:dyDescent="0.25">
      <c r="A10" s="5">
        <v>1993</v>
      </c>
      <c r="B10" s="6">
        <v>25802000</v>
      </c>
      <c r="C10" s="6">
        <v>11514841</v>
      </c>
      <c r="D10" s="6">
        <v>37316841</v>
      </c>
      <c r="E10" s="6">
        <v>24393000</v>
      </c>
      <c r="F10" s="6">
        <v>8542596</v>
      </c>
      <c r="G10" s="6">
        <v>32935596</v>
      </c>
      <c r="H10" s="6">
        <v>1136000</v>
      </c>
      <c r="I10" s="6">
        <v>269502</v>
      </c>
      <c r="J10" s="6">
        <v>1405502</v>
      </c>
      <c r="K10" s="6">
        <f t="shared" si="0"/>
        <v>71657939</v>
      </c>
      <c r="L10" s="2"/>
    </row>
    <row r="11" spans="1:12" x14ac:dyDescent="0.25">
      <c r="A11" s="5">
        <v>1994</v>
      </c>
      <c r="B11" s="6">
        <v>27645000</v>
      </c>
      <c r="C11" s="6">
        <v>12132296</v>
      </c>
      <c r="D11" s="6">
        <v>39777296</v>
      </c>
      <c r="E11" s="6">
        <v>30933000</v>
      </c>
      <c r="F11" s="6">
        <v>9459746</v>
      </c>
      <c r="G11" s="6">
        <v>40392746</v>
      </c>
      <c r="H11" s="6">
        <v>1146000</v>
      </c>
      <c r="I11" s="6">
        <v>306825</v>
      </c>
      <c r="J11" s="6">
        <v>1452825</v>
      </c>
      <c r="K11" s="6">
        <f t="shared" si="0"/>
        <v>81622867</v>
      </c>
      <c r="L11" s="2"/>
    </row>
    <row r="12" spans="1:12" x14ac:dyDescent="0.25">
      <c r="A12" s="5">
        <v>1995</v>
      </c>
      <c r="B12" s="6">
        <v>27731000</v>
      </c>
      <c r="C12" s="6">
        <v>11982465</v>
      </c>
      <c r="D12" s="6">
        <v>39713465</v>
      </c>
      <c r="E12" s="6">
        <v>33060000</v>
      </c>
      <c r="F12" s="6">
        <v>10173514</v>
      </c>
      <c r="G12" s="6">
        <v>43233514</v>
      </c>
      <c r="H12" s="6">
        <v>1106000</v>
      </c>
      <c r="I12" s="6">
        <v>298420</v>
      </c>
      <c r="J12" s="6">
        <v>1404420</v>
      </c>
      <c r="K12" s="6">
        <f t="shared" si="0"/>
        <v>84351399</v>
      </c>
      <c r="L12" s="2"/>
    </row>
    <row r="13" spans="1:12" x14ac:dyDescent="0.25">
      <c r="A13" s="5">
        <v>1996</v>
      </c>
      <c r="B13" s="6">
        <v>28646000</v>
      </c>
      <c r="C13" s="6">
        <v>12646167</v>
      </c>
      <c r="D13" s="6">
        <v>41292167</v>
      </c>
      <c r="E13" s="6">
        <v>34559000</v>
      </c>
      <c r="F13" s="6">
        <v>11178863</v>
      </c>
      <c r="G13" s="6">
        <v>45737863</v>
      </c>
      <c r="H13" s="6">
        <v>1058000</v>
      </c>
      <c r="I13" s="6">
        <v>333276</v>
      </c>
      <c r="J13" s="6">
        <v>1391276</v>
      </c>
      <c r="K13" s="6">
        <f t="shared" si="0"/>
        <v>88421306</v>
      </c>
      <c r="L13" s="2"/>
    </row>
    <row r="14" spans="1:12" x14ac:dyDescent="0.25">
      <c r="A14" s="5">
        <v>1997</v>
      </c>
      <c r="B14" s="6">
        <v>31162000</v>
      </c>
      <c r="C14" s="6">
        <v>13199695</v>
      </c>
      <c r="D14" s="6">
        <v>44361695</v>
      </c>
      <c r="E14" s="6">
        <v>36334000</v>
      </c>
      <c r="F14" s="6">
        <v>11732117</v>
      </c>
      <c r="G14" s="6">
        <v>48066117</v>
      </c>
      <c r="H14" s="6">
        <v>1064356</v>
      </c>
      <c r="I14" s="6">
        <v>348764</v>
      </c>
      <c r="J14" s="6">
        <v>1413120</v>
      </c>
      <c r="K14" s="6">
        <f t="shared" si="0"/>
        <v>93840932</v>
      </c>
      <c r="L14" s="2"/>
    </row>
    <row r="15" spans="1:12" x14ac:dyDescent="0.25">
      <c r="A15" s="5">
        <v>1998</v>
      </c>
      <c r="B15" s="6">
        <v>32598000</v>
      </c>
      <c r="C15" s="6">
        <v>13828222</v>
      </c>
      <c r="D15" s="6">
        <v>46426222</v>
      </c>
      <c r="E15" s="6">
        <v>41136000</v>
      </c>
      <c r="F15" s="6">
        <v>12128906</v>
      </c>
      <c r="G15" s="6">
        <v>53264906</v>
      </c>
      <c r="H15" s="6">
        <v>1043234</v>
      </c>
      <c r="I15" s="6">
        <v>347635</v>
      </c>
      <c r="J15" s="6">
        <v>1390869</v>
      </c>
      <c r="K15" s="6">
        <f t="shared" si="0"/>
        <v>101081997</v>
      </c>
      <c r="L15" s="2"/>
    </row>
    <row r="16" spans="1:12" x14ac:dyDescent="0.25">
      <c r="A16" s="5">
        <v>1999</v>
      </c>
      <c r="B16" s="6">
        <v>33460723</v>
      </c>
      <c r="C16" s="6">
        <v>13689612</v>
      </c>
      <c r="D16" s="6">
        <v>47150335</v>
      </c>
      <c r="E16" s="6">
        <v>43413000</v>
      </c>
      <c r="F16" s="6">
        <v>12861561</v>
      </c>
      <c r="G16" s="6">
        <v>56274561</v>
      </c>
      <c r="H16" s="6">
        <v>1033102</v>
      </c>
      <c r="I16" s="6">
        <v>344720</v>
      </c>
      <c r="J16" s="6">
        <v>1377822</v>
      </c>
      <c r="K16" s="6">
        <f t="shared" si="0"/>
        <v>104802718</v>
      </c>
      <c r="L16" s="2"/>
    </row>
    <row r="17" spans="1:18" x14ac:dyDescent="0.25">
      <c r="A17" s="5">
        <v>2000</v>
      </c>
      <c r="B17" s="6">
        <v>32982705</v>
      </c>
      <c r="C17" s="6">
        <v>13228391</v>
      </c>
      <c r="D17" s="6">
        <v>46211096</v>
      </c>
      <c r="E17" s="6">
        <v>43860088</v>
      </c>
      <c r="F17" s="6">
        <v>13757047</v>
      </c>
      <c r="G17" s="6">
        <v>57617135</v>
      </c>
      <c r="H17" s="6">
        <v>1075213</v>
      </c>
      <c r="I17" s="6">
        <v>367879</v>
      </c>
      <c r="J17" s="6">
        <v>1443092</v>
      </c>
      <c r="K17" s="6">
        <f t="shared" si="0"/>
        <v>105271323</v>
      </c>
      <c r="L17" s="2"/>
    </row>
    <row r="18" spans="1:18" x14ac:dyDescent="0.25">
      <c r="A18" s="5">
        <v>2001</v>
      </c>
      <c r="B18" s="6">
        <v>32504687</v>
      </c>
      <c r="C18" s="6">
        <v>11482213</v>
      </c>
      <c r="D18" s="6">
        <v>43986900</v>
      </c>
      <c r="E18" s="6">
        <v>44307176</v>
      </c>
      <c r="F18" s="6">
        <v>12635708</v>
      </c>
      <c r="G18" s="6">
        <v>56942884</v>
      </c>
      <c r="H18" s="6">
        <v>1074500</v>
      </c>
      <c r="I18" s="6">
        <v>316032</v>
      </c>
      <c r="J18" s="6">
        <v>1390532</v>
      </c>
      <c r="K18" s="6">
        <f t="shared" si="0"/>
        <v>102320316</v>
      </c>
      <c r="L18" s="2"/>
    </row>
    <row r="19" spans="1:18" x14ac:dyDescent="0.25">
      <c r="A19" s="5">
        <v>2002</v>
      </c>
      <c r="B19" s="6">
        <v>33644877</v>
      </c>
      <c r="C19" s="6">
        <v>11450554</v>
      </c>
      <c r="D19" s="6">
        <v>45095431</v>
      </c>
      <c r="E19" s="6">
        <v>46667347.284057975</v>
      </c>
      <c r="F19" s="6">
        <v>12423625</v>
      </c>
      <c r="G19" s="6">
        <v>59090972.284057975</v>
      </c>
      <c r="H19" s="6">
        <v>1147712</v>
      </c>
      <c r="I19" s="6">
        <v>312665</v>
      </c>
      <c r="J19" s="6">
        <v>1460377</v>
      </c>
      <c r="K19" s="6">
        <f t="shared" si="0"/>
        <v>105646780.28405797</v>
      </c>
      <c r="L19" s="2"/>
    </row>
    <row r="20" spans="1:18" x14ac:dyDescent="0.25">
      <c r="A20" s="5">
        <v>2003</v>
      </c>
      <c r="B20" s="6">
        <v>34735173</v>
      </c>
      <c r="C20" s="6">
        <v>11089233</v>
      </c>
      <c r="D20" s="6">
        <v>45824406</v>
      </c>
      <c r="E20" s="6">
        <v>48445007</v>
      </c>
      <c r="F20" s="6">
        <v>12226051</v>
      </c>
      <c r="G20" s="6">
        <v>60671058</v>
      </c>
      <c r="H20" s="6">
        <v>1152975</v>
      </c>
      <c r="I20" s="6">
        <v>312704</v>
      </c>
      <c r="J20" s="6">
        <v>1465679</v>
      </c>
      <c r="K20" s="6">
        <f t="shared" si="0"/>
        <v>107961143</v>
      </c>
      <c r="L20" s="2"/>
    </row>
    <row r="21" spans="1:18" x14ac:dyDescent="0.25">
      <c r="A21" s="5">
        <v>2004</v>
      </c>
      <c r="B21" s="6">
        <v>35504463</v>
      </c>
      <c r="C21" s="6">
        <v>12162032</v>
      </c>
      <c r="D21" s="6">
        <v>47666495</v>
      </c>
      <c r="E21" s="6">
        <v>51697632</v>
      </c>
      <c r="F21" s="6">
        <v>13844703</v>
      </c>
      <c r="G21" s="6">
        <v>65542335</v>
      </c>
      <c r="H21" s="6">
        <v>1187194</v>
      </c>
      <c r="I21" s="6">
        <v>315776</v>
      </c>
      <c r="J21" s="6">
        <v>1502970</v>
      </c>
      <c r="K21" s="6">
        <f t="shared" si="0"/>
        <v>114711800</v>
      </c>
      <c r="L21" s="2"/>
    </row>
    <row r="22" spans="1:18" x14ac:dyDescent="0.25">
      <c r="A22" s="5">
        <v>2005</v>
      </c>
      <c r="B22" s="6">
        <v>35963280</v>
      </c>
      <c r="C22" s="6">
        <v>10583740</v>
      </c>
      <c r="D22" s="6">
        <v>46547020</v>
      </c>
      <c r="E22" s="6">
        <v>54888128</v>
      </c>
      <c r="F22" s="6">
        <v>12328039</v>
      </c>
      <c r="G22" s="6">
        <v>67216167</v>
      </c>
      <c r="H22" s="6">
        <v>1224279</v>
      </c>
      <c r="I22" s="6">
        <v>269344</v>
      </c>
      <c r="J22" s="6">
        <v>1493623</v>
      </c>
      <c r="K22" s="6">
        <f t="shared" si="0"/>
        <v>115256810</v>
      </c>
      <c r="L22" s="2"/>
    </row>
    <row r="23" spans="1:18" x14ac:dyDescent="0.25">
      <c r="A23" s="5">
        <v>2006</v>
      </c>
      <c r="B23" s="6">
        <v>36234359</v>
      </c>
      <c r="C23" s="6">
        <v>11251515</v>
      </c>
      <c r="D23" s="6">
        <v>47485874</v>
      </c>
      <c r="E23" s="9">
        <v>59246873</v>
      </c>
      <c r="F23" s="6">
        <v>13669907</v>
      </c>
      <c r="G23" s="6">
        <v>74202773</v>
      </c>
      <c r="H23" s="6">
        <v>1144958</v>
      </c>
      <c r="I23" s="6">
        <v>291999</v>
      </c>
      <c r="J23" s="6">
        <v>1436957</v>
      </c>
      <c r="K23" s="6">
        <f t="shared" si="0"/>
        <v>123125604</v>
      </c>
      <c r="L23" s="2"/>
    </row>
    <row r="24" spans="1:18" x14ac:dyDescent="0.25">
      <c r="A24" s="5">
        <v>2007</v>
      </c>
      <c r="B24" s="6">
        <v>36457862</v>
      </c>
      <c r="C24" s="6">
        <v>10780011</v>
      </c>
      <c r="D24" s="6">
        <v>47237873</v>
      </c>
      <c r="E24" s="6">
        <v>63022791</v>
      </c>
      <c r="F24" s="6">
        <v>14852626</v>
      </c>
      <c r="G24" s="6">
        <v>77875417</v>
      </c>
      <c r="H24" s="6">
        <v>1089272</v>
      </c>
      <c r="I24" s="6">
        <v>308566</v>
      </c>
      <c r="J24" s="6">
        <v>1397838</v>
      </c>
      <c r="K24" s="6">
        <f t="shared" si="0"/>
        <v>126511128</v>
      </c>
      <c r="L24" s="2"/>
    </row>
    <row r="25" spans="1:18" x14ac:dyDescent="0.25">
      <c r="A25" s="5">
        <v>2008</v>
      </c>
      <c r="B25" s="6">
        <v>37446987</v>
      </c>
      <c r="C25" s="6">
        <v>11572296</v>
      </c>
      <c r="D25" s="6">
        <v>49019283</v>
      </c>
      <c r="E25" s="6">
        <v>65530577</v>
      </c>
      <c r="F25" s="6">
        <v>15940354</v>
      </c>
      <c r="G25" s="6">
        <v>81470931</v>
      </c>
      <c r="H25" s="6">
        <v>1133247</v>
      </c>
      <c r="I25" s="6">
        <v>356112</v>
      </c>
      <c r="J25" s="6">
        <v>1489359</v>
      </c>
      <c r="K25" s="6">
        <f t="shared" si="0"/>
        <v>131979573</v>
      </c>
      <c r="L25" s="2"/>
    </row>
    <row r="26" spans="1:18" x14ac:dyDescent="0.25">
      <c r="A26" s="5">
        <v>2009</v>
      </c>
      <c r="B26" s="6">
        <v>39222051</v>
      </c>
      <c r="C26" s="6">
        <v>12041181</v>
      </c>
      <c r="D26" s="6">
        <v>51263232</v>
      </c>
      <c r="E26" s="6">
        <v>71508505</v>
      </c>
      <c r="F26" s="6">
        <v>16931073</v>
      </c>
      <c r="G26" s="6">
        <v>88439578</v>
      </c>
      <c r="H26" s="6">
        <v>1132901</v>
      </c>
      <c r="I26" s="6">
        <v>350561</v>
      </c>
      <c r="J26" s="6">
        <v>1483462</v>
      </c>
      <c r="K26" s="6">
        <f t="shared" si="0"/>
        <v>141186272</v>
      </c>
      <c r="L26" s="2"/>
    </row>
    <row r="27" spans="1:18" x14ac:dyDescent="0.25">
      <c r="A27" s="5" t="s">
        <v>9</v>
      </c>
      <c r="B27" s="6">
        <v>41961527</v>
      </c>
      <c r="C27" s="6">
        <v>11922459</v>
      </c>
      <c r="D27" s="6">
        <v>53883986</v>
      </c>
      <c r="E27" s="6">
        <v>70316862.908304185</v>
      </c>
      <c r="F27" s="6">
        <v>16775058</v>
      </c>
      <c r="G27" s="6">
        <v>87091920.908304185</v>
      </c>
      <c r="H27" s="6">
        <v>1174524.5141982683</v>
      </c>
      <c r="I27" s="6">
        <v>355080</v>
      </c>
      <c r="J27" s="6">
        <v>1529604.5141982683</v>
      </c>
      <c r="K27" s="6">
        <f t="shared" si="0"/>
        <v>142505511.42250246</v>
      </c>
      <c r="L27" s="2"/>
    </row>
    <row r="28" spans="1:18" x14ac:dyDescent="0.25">
      <c r="A28" s="5" t="s">
        <v>10</v>
      </c>
      <c r="B28" s="6">
        <v>42242895</v>
      </c>
      <c r="C28" s="6">
        <v>12677614</v>
      </c>
      <c r="D28" s="6">
        <v>54920509</v>
      </c>
      <c r="E28" s="6">
        <v>81558480.643406227</v>
      </c>
      <c r="F28" s="6">
        <v>19526393</v>
      </c>
      <c r="G28" s="6">
        <v>101094033.64340623</v>
      </c>
      <c r="H28" s="6">
        <v>1376100.2107170629</v>
      </c>
      <c r="I28" s="6">
        <v>409185</v>
      </c>
      <c r="J28" s="6">
        <v>1800854.2107170629</v>
      </c>
      <c r="K28" s="6">
        <f t="shared" si="0"/>
        <v>157815396.85412329</v>
      </c>
      <c r="L28" s="2"/>
    </row>
    <row r="29" spans="1:18" x14ac:dyDescent="0.25">
      <c r="A29" s="5" t="s">
        <v>11</v>
      </c>
      <c r="B29" s="6">
        <v>42948008</v>
      </c>
      <c r="C29" s="6">
        <v>13464999</v>
      </c>
      <c r="D29" s="6">
        <v>56413007</v>
      </c>
      <c r="E29" s="6">
        <v>88054736.53963612</v>
      </c>
      <c r="F29" s="6">
        <v>20941836</v>
      </c>
      <c r="G29" s="6">
        <v>109037065.53963612</v>
      </c>
      <c r="H29" s="6">
        <v>1455096.0146067983</v>
      </c>
      <c r="I29" s="6">
        <v>405179</v>
      </c>
      <c r="J29" s="6">
        <v>1901529.0146067983</v>
      </c>
      <c r="K29" s="6">
        <f t="shared" si="0"/>
        <v>167351601.55424291</v>
      </c>
      <c r="L29" s="2"/>
    </row>
    <row r="30" spans="1:18" x14ac:dyDescent="0.25">
      <c r="A30" s="5" t="s">
        <v>12</v>
      </c>
      <c r="B30" s="6">
        <v>42236919</v>
      </c>
      <c r="C30" s="6">
        <v>14428479</v>
      </c>
      <c r="D30" s="6">
        <f>C30+B30</f>
        <v>56665398</v>
      </c>
      <c r="E30" s="6">
        <v>96197494.443409145</v>
      </c>
      <c r="F30" s="6">
        <v>22971298</v>
      </c>
      <c r="G30" s="6">
        <v>119168792.44340914</v>
      </c>
      <c r="H30" s="6">
        <v>1410548.6838001674</v>
      </c>
      <c r="I30" s="6">
        <v>431529</v>
      </c>
      <c r="J30" s="6">
        <v>1842077.6838001674</v>
      </c>
      <c r="K30" s="6">
        <f>J30+G30+D30</f>
        <v>177676268.12720931</v>
      </c>
      <c r="L30" s="2"/>
    </row>
    <row r="31" spans="1:18" x14ac:dyDescent="0.25">
      <c r="A31" s="5">
        <v>2014</v>
      </c>
      <c r="B31" s="15" t="s">
        <v>19</v>
      </c>
      <c r="C31" s="6">
        <v>14772040</v>
      </c>
      <c r="D31" s="15" t="str">
        <f>IFERROR(C31+B31,"n/d")</f>
        <v>n/d</v>
      </c>
      <c r="E31" s="15" t="s">
        <v>19</v>
      </c>
      <c r="F31" s="6">
        <v>24249449</v>
      </c>
      <c r="G31" s="15" t="str">
        <f>IFERROR(F31+E31,"n/d")</f>
        <v>n/d</v>
      </c>
      <c r="H31" s="15" t="s">
        <v>19</v>
      </c>
      <c r="I31" s="6">
        <v>444762</v>
      </c>
      <c r="J31" s="15" t="str">
        <f>IFERROR(I31+H31,"n/d")</f>
        <v>n/d</v>
      </c>
      <c r="K31" s="15" t="str">
        <f>IFERROR(J31+G31+D31,"n/d")</f>
        <v>n/d</v>
      </c>
      <c r="L31" s="2"/>
    </row>
    <row r="32" spans="1:18" x14ac:dyDescent="0.25">
      <c r="A32" s="5">
        <v>2015</v>
      </c>
      <c r="B32" s="15" t="s">
        <v>19</v>
      </c>
      <c r="C32" s="6">
        <v>14782335</v>
      </c>
      <c r="D32" s="15" t="str">
        <f>IFERROR(C32+B32,"n/d")</f>
        <v>n/d</v>
      </c>
      <c r="E32" s="15" t="s">
        <v>19</v>
      </c>
      <c r="F32" s="6">
        <v>25571960</v>
      </c>
      <c r="G32" s="15" t="str">
        <f>IFERROR(F32+E32,"n/d")</f>
        <v>n/d</v>
      </c>
      <c r="H32" s="15" t="s">
        <v>19</v>
      </c>
      <c r="I32" s="6">
        <v>441153</v>
      </c>
      <c r="J32" s="15" t="str">
        <f>IFERROR(I32+H32,"n/d")</f>
        <v>n/d</v>
      </c>
      <c r="K32" s="15" t="str">
        <f>IFERROR(J32+G32+D32,"n/d")</f>
        <v>n/d</v>
      </c>
      <c r="L32" s="7"/>
      <c r="M32" s="8"/>
      <c r="N32" s="8"/>
      <c r="P32" s="8"/>
      <c r="R32" s="8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2"/>
    </row>
    <row r="34" spans="1:12" x14ac:dyDescent="0.25">
      <c r="A34" s="3" t="s">
        <v>18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2"/>
    </row>
    <row r="35" spans="1:12" x14ac:dyDescent="0.25">
      <c r="A35" s="3" t="s">
        <v>13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2"/>
    </row>
    <row r="36" spans="1:12" x14ac:dyDescent="0.25">
      <c r="A36" s="3" t="s">
        <v>14</v>
      </c>
      <c r="B36" s="3"/>
      <c r="C36" s="3"/>
      <c r="D36" s="3"/>
      <c r="E36" s="3"/>
      <c r="F36" s="3"/>
      <c r="G36" s="10"/>
      <c r="H36" s="10"/>
      <c r="I36" s="3"/>
      <c r="J36" s="3"/>
      <c r="K36" s="3"/>
      <c r="L36" s="2"/>
    </row>
    <row r="37" spans="1:12" x14ac:dyDescent="0.25">
      <c r="A37" s="3" t="s">
        <v>15</v>
      </c>
      <c r="B37" s="3"/>
      <c r="C37" s="3"/>
      <c r="D37" s="3"/>
      <c r="E37" s="3"/>
      <c r="F37" s="3"/>
      <c r="G37" s="3"/>
      <c r="H37" s="10"/>
      <c r="I37" s="3"/>
      <c r="J37" s="3"/>
      <c r="K37" s="3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mergeCells count="10">
    <mergeCell ref="K4:K6"/>
    <mergeCell ref="D5:D6"/>
    <mergeCell ref="G5:G6"/>
    <mergeCell ref="J5:J6"/>
    <mergeCell ref="A1:J1"/>
    <mergeCell ref="B4:D4"/>
    <mergeCell ref="E4:G4"/>
    <mergeCell ref="A2:J2"/>
    <mergeCell ref="A4:A6"/>
    <mergeCell ref="H4:J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2017-01-13T14:59:58Z</dcterms:modified>
</cp:coreProperties>
</file>