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CIEDESS\Centro de Estadísticas\Sistema de Salud\cuadros sin actualizar\Anuales\"/>
    </mc:Choice>
  </mc:AlternateContent>
  <bookViews>
    <workbookView xWindow="0" yWindow="0" windowWidth="15345" windowHeight="4215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52511" iterateCount="1"/>
</workbook>
</file>

<file path=xl/calcChain.xml><?xml version="1.0" encoding="utf-8"?>
<calcChain xmlns="http://schemas.openxmlformats.org/spreadsheetml/2006/main">
  <c r="I41" i="1" l="1"/>
  <c r="I40" i="1"/>
  <c r="G41" i="1"/>
  <c r="G40" i="1"/>
  <c r="F41" i="1"/>
  <c r="E40" i="1" l="1"/>
  <c r="C40" i="1"/>
  <c r="I39" i="1"/>
  <c r="I38" i="1"/>
  <c r="I37" i="1"/>
  <c r="I36" i="1"/>
</calcChain>
</file>

<file path=xl/sharedStrings.xml><?xml version="1.0" encoding="utf-8"?>
<sst xmlns="http://schemas.openxmlformats.org/spreadsheetml/2006/main" count="18" uniqueCount="14">
  <si>
    <t>Año</t>
  </si>
  <si>
    <t>CUADRO Nº 2.10</t>
  </si>
  <si>
    <t>POBLACIÓN CUBIERTA Y ENTIDADES DEL SISTEMA PRIVADO DE SALUD</t>
  </si>
  <si>
    <t>ISAPRE Abiertas</t>
  </si>
  <si>
    <t>ISAPRE Cerradas</t>
  </si>
  <si>
    <t>Total Sistema Privado</t>
  </si>
  <si>
    <t>Beneficiarios</t>
  </si>
  <si>
    <t>% sobre</t>
  </si>
  <si>
    <t>Nº</t>
  </si>
  <si>
    <t>Cotizantes</t>
  </si>
  <si>
    <t>Totales</t>
  </si>
  <si>
    <t>Pob. Total</t>
  </si>
  <si>
    <r>
      <rPr>
        <b/>
        <sz val="10"/>
        <rFont val="Calibri"/>
        <family val="2"/>
        <scheme val="minor"/>
      </rPr>
      <t>Nota:</t>
    </r>
    <r>
      <rPr>
        <sz val="10"/>
        <rFont val="Calibri"/>
        <family val="2"/>
        <scheme val="minor"/>
      </rPr>
      <t xml:space="preserve"> Número de cotizantes y cargas a diciembre de cada año.</t>
    </r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</si>
  <si>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Superintendencia de Salud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</si>
</sst>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_);\(#,##0\)"/>
  </numFmts>
  <fonts count="6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indexed="12"/>
      <name val="Arial"/>
      <family val="2"/>
    </font>
    <font>
      <u/>
      <sz val="10"/>
      <color indexed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9"/>
      </patternFill>
    </fill>
    <fill>
      <patternFill patternType="solid">
        <fgColor indexed="55"/>
        <bgColor indexed="64"/>
      </patternFill>
    </fill>
    <fill>
      <patternFill patternType="solid">
        <fgColor indexed="55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0" fillId="3" borderId="0" xfId="0" applyFont="1" applyFill="1" applyAlignment="1"/>
    <xf numFmtId="0" fontId="3" fillId="4" borderId="0" xfId="0" applyFont="1" applyFill="1" applyAlignment="1">
      <alignment vertical="top"/>
    </xf>
    <xf numFmtId="0" fontId="0" fillId="6" borderId="0" xfId="0" applyFont="1" applyFill="1" applyAlignment="1"/>
    <xf numFmtId="0" fontId="3" fillId="7" borderId="0" xfId="0" applyFont="1" applyFill="1" applyAlignment="1">
      <alignment vertical="top"/>
    </xf>
    <xf numFmtId="0" fontId="5" fillId="6" borderId="0" xfId="1" applyFont="1" applyFill="1" applyAlignment="1" applyProtection="1">
      <alignment vertical="center" wrapText="1"/>
    </xf>
    <xf numFmtId="0" fontId="5" fillId="6" borderId="0" xfId="1" applyFont="1" applyFill="1" applyBorder="1" applyAlignment="1" applyProtection="1">
      <alignment vertical="center"/>
    </xf>
    <xf numFmtId="0" fontId="2" fillId="7" borderId="0" xfId="0" applyFont="1" applyFill="1" applyAlignment="1" applyProtection="1">
      <alignment horizontal="fill"/>
    </xf>
    <xf numFmtId="0" fontId="1" fillId="5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/>
    </xf>
    <xf numFmtId="37" fontId="2" fillId="5" borderId="0" xfId="0" applyNumberFormat="1" applyFont="1" applyFill="1" applyBorder="1" applyAlignment="1" applyProtection="1">
      <alignment horizontal="center" vertical="top"/>
    </xf>
    <xf numFmtId="3" fontId="2" fillId="5" borderId="0" xfId="0" applyNumberFormat="1" applyFont="1" applyFill="1" applyBorder="1" applyAlignment="1" applyProtection="1">
      <alignment horizontal="center" vertical="top"/>
    </xf>
    <xf numFmtId="0" fontId="1" fillId="7" borderId="0" xfId="0" applyFont="1" applyFill="1" applyBorder="1" applyAlignment="1" applyProtection="1">
      <alignment horizontal="center"/>
    </xf>
    <xf numFmtId="165" fontId="2" fillId="6" borderId="0" xfId="0" applyNumberFormat="1" applyFont="1" applyFill="1" applyBorder="1" applyAlignment="1" applyProtection="1">
      <alignment vertical="top"/>
    </xf>
    <xf numFmtId="0" fontId="2" fillId="7" borderId="0" xfId="0" quotePrefix="1" applyFont="1" applyFill="1" applyAlignment="1">
      <alignment horizontal="left"/>
    </xf>
    <xf numFmtId="0" fontId="2" fillId="7" borderId="0" xfId="0" applyFont="1" applyFill="1" applyAlignment="1">
      <alignment vertical="top"/>
    </xf>
    <xf numFmtId="0" fontId="1" fillId="7" borderId="0" xfId="0" applyFont="1" applyFill="1" applyBorder="1" applyAlignment="1" applyProtection="1">
      <alignment horizontal="center" vertical="center" wrapText="1"/>
    </xf>
    <xf numFmtId="0" fontId="2" fillId="7" borderId="0" xfId="0" applyFont="1" applyFill="1" applyAlignment="1" applyProtection="1">
      <alignment horizontal="center"/>
    </xf>
    <xf numFmtId="0" fontId="1" fillId="7" borderId="0" xfId="0" applyFont="1" applyFill="1" applyAlignment="1">
      <alignment horizontal="center"/>
    </xf>
    <xf numFmtId="164" fontId="2" fillId="5" borderId="0" xfId="0" applyNumberFormat="1" applyFont="1" applyFill="1" applyBorder="1" applyAlignment="1" applyProtection="1">
      <alignment horizontal="center" vertical="top"/>
    </xf>
    <xf numFmtId="0" fontId="1" fillId="2" borderId="0" xfId="0" applyFont="1" applyFill="1" applyAlignment="1">
      <alignment horizontal="center"/>
    </xf>
    <xf numFmtId="0" fontId="1" fillId="5" borderId="0" xfId="0" applyFont="1" applyFill="1" applyBorder="1" applyAlignment="1" applyProtection="1">
      <alignment horizontal="center"/>
    </xf>
    <xf numFmtId="0" fontId="1" fillId="7" borderId="0" xfId="0" applyFont="1" applyFill="1" applyBorder="1" applyAlignment="1" applyProtection="1">
      <alignment horizontal="center" vertical="center" wrapText="1"/>
    </xf>
    <xf numFmtId="0" fontId="2" fillId="7" borderId="0" xfId="0" applyFont="1" applyFill="1" applyAlignment="1" applyProtection="1">
      <alignment horizontal="center"/>
    </xf>
    <xf numFmtId="0" fontId="1" fillId="5" borderId="0" xfId="0" applyFont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358140</xdr:colOff>
      <xdr:row>2</xdr:row>
      <xdr:rowOff>0</xdr:rowOff>
    </xdr:to>
    <xdr:pic>
      <xdr:nvPicPr>
        <xdr:cNvPr id="3" name="9 Imagen" descr="Logotipo Ciedess_Final.jpg"/>
        <xdr:cNvPicPr/>
      </xdr:nvPicPr>
      <xdr:blipFill>
        <a:blip xmlns:r="http://schemas.openxmlformats.org/officeDocument/2006/relationships" r:embed="rId1" cstate="print"/>
        <a:srcRect t="29788" r="2580" b="27267"/>
        <a:stretch>
          <a:fillRect/>
        </a:stretch>
      </xdr:blipFill>
      <xdr:spPr bwMode="auto">
        <a:xfrm>
          <a:off x="0" y="0"/>
          <a:ext cx="11430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amilo%20Calderon/2015/P&#225;gina%20Web/BASE%20DE%20DATOS%20-%202015%20enviad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1.1 A"/>
      <sheetName val="1.2 A"/>
      <sheetName val="1.2 M"/>
      <sheetName val="1.3 A"/>
      <sheetName val="1.3 T"/>
      <sheetName val="1.3 M"/>
      <sheetName val="1.4 M"/>
      <sheetName val="1.5 M"/>
      <sheetName val="1.6 A"/>
      <sheetName val="1.6 M"/>
      <sheetName val="1.7 A"/>
      <sheetName val="1.7 T"/>
      <sheetName val="1.7 M"/>
      <sheetName val="1.8 M"/>
      <sheetName val="1.9 M"/>
      <sheetName val="1.10 A"/>
      <sheetName val="1.10 M"/>
      <sheetName val="1.11 M"/>
      <sheetName val="1.12 M"/>
      <sheetName val="1.13 M"/>
      <sheetName val="1.14 A"/>
      <sheetName val="1.14 M"/>
      <sheetName val="1.15 A"/>
      <sheetName val="1.15 M"/>
      <sheetName val="1.16 A"/>
      <sheetName val="1.16 M"/>
      <sheetName val="1.17 A"/>
      <sheetName val="1.17 M"/>
      <sheetName val="1.18 A"/>
      <sheetName val="1.18 M"/>
      <sheetName val="1.19 M"/>
      <sheetName val="1.20 A"/>
      <sheetName val="1.20 M"/>
      <sheetName val="1.21 M"/>
      <sheetName val="1.22 A"/>
      <sheetName val="1.23 A"/>
      <sheetName val="1.23 M"/>
      <sheetName val="1.24 A"/>
      <sheetName val="1.24 M"/>
      <sheetName val="1.25 T"/>
      <sheetName val="1.26 A"/>
      <sheetName val="1.26 T"/>
      <sheetName val="1.27 A"/>
      <sheetName val="1.28 A"/>
      <sheetName val="1.29 A"/>
      <sheetName val="1.30 A"/>
      <sheetName val="1.31 A"/>
      <sheetName val="1.31 M"/>
      <sheetName val="1.32 A"/>
      <sheetName val="1.32 M"/>
      <sheetName val="1.33 A"/>
      <sheetName val="1.33 M"/>
      <sheetName val="1.34 A"/>
      <sheetName val="1.34 M"/>
      <sheetName val="2.1 A"/>
      <sheetName val="2.2 A"/>
      <sheetName val="2.2 M"/>
      <sheetName val="2.3 M"/>
      <sheetName val="2.4 A"/>
      <sheetName val="2.5 A"/>
      <sheetName val="2.6 A"/>
      <sheetName val="2.7 A"/>
      <sheetName val="2.8 A"/>
      <sheetName val="2.9 A"/>
      <sheetName val="2.10 A"/>
      <sheetName val="2.11 A"/>
      <sheetName val="2.12 A"/>
      <sheetName val="2.13 A"/>
      <sheetName val="2.14 A"/>
      <sheetName val="2.15 A"/>
      <sheetName val="2.16 A"/>
      <sheetName val="2.17 A"/>
      <sheetName val="2.18 A"/>
      <sheetName val="3.1 A"/>
      <sheetName val="3.1 M"/>
      <sheetName val="3.2 A"/>
      <sheetName val="3.2 M"/>
      <sheetName val="3.3 A"/>
      <sheetName val="3.3 M"/>
      <sheetName val="3.4 A"/>
      <sheetName val="3.4 M"/>
      <sheetName val="3.5 A"/>
      <sheetName val="3.5 M"/>
      <sheetName val="3.6 A"/>
      <sheetName val="3.6 M"/>
      <sheetName val="3.7 A"/>
      <sheetName val="4.1 A"/>
      <sheetName val="4.1 M"/>
      <sheetName val="4.2 A"/>
      <sheetName val="4.2 M"/>
      <sheetName val="4.3 A"/>
      <sheetName val="4.3 M"/>
      <sheetName val="4.4 A"/>
      <sheetName val="4.4 M"/>
      <sheetName val="4.5 A"/>
      <sheetName val="4.5 M"/>
      <sheetName val="4.6 A"/>
      <sheetName val="4.6 M"/>
      <sheetName val="4.7 A"/>
      <sheetName val="4.7 M"/>
      <sheetName val="4.8 A"/>
      <sheetName val="4.8 M"/>
      <sheetName val="4.9 A"/>
      <sheetName val="4.9 M"/>
      <sheetName val="4.10 A"/>
      <sheetName val="4.11 A"/>
      <sheetName val="4.12 A"/>
      <sheetName val="5.1 A"/>
      <sheetName val="5.1 M"/>
      <sheetName val="5.2 A"/>
      <sheetName val="5.3 A"/>
      <sheetName val="5.3 M"/>
      <sheetName val="5.4 A"/>
      <sheetName val="5.4 M"/>
      <sheetName val="5.5 A"/>
      <sheetName val="5.6 A"/>
      <sheetName val="5.7 A"/>
      <sheetName val="6.1 A"/>
      <sheetName val="6.2 A"/>
      <sheetName val="6.3 A"/>
      <sheetName val="6.4 A"/>
      <sheetName val="6.5 A"/>
      <sheetName val="6.6 A"/>
      <sheetName val="6.7 A"/>
      <sheetName val="6.7 M"/>
      <sheetName val="6.8 A"/>
      <sheetName val="6.8 M"/>
      <sheetName val="6.9 A"/>
      <sheetName val="6.10 A"/>
      <sheetName val="6.11 A"/>
      <sheetName val="6.12 A"/>
      <sheetName val="6.13 A"/>
      <sheetName val="7.1 A"/>
      <sheetName val="7.1 M"/>
      <sheetName val="7.2 A"/>
      <sheetName val="7.2 M"/>
      <sheetName val="7.3 A"/>
      <sheetName val="7.3 T"/>
      <sheetName val="7.4 A"/>
      <sheetName val="7.4 M"/>
      <sheetName val="7.5 A"/>
      <sheetName val="7.5 M"/>
      <sheetName val="7.6 A"/>
      <sheetName val="7.6 M"/>
      <sheetName val="8.1 A"/>
      <sheetName val="8.2 A"/>
      <sheetName val="8.3 A"/>
      <sheetName val="8.4 A"/>
      <sheetName val="8.5 A"/>
      <sheetName val="8.6 A"/>
      <sheetName val="9.1 A"/>
      <sheetName val="9.1 M"/>
      <sheetName val="9.2 A"/>
      <sheetName val="9.2 M"/>
      <sheetName val="9.3 T"/>
      <sheetName val="9.4 A"/>
      <sheetName val="9.4 T"/>
      <sheetName val="9.5 A"/>
      <sheetName val="9.5 T"/>
      <sheetName val="9.6 A"/>
      <sheetName val="10.1 A"/>
      <sheetName val="10.1 M"/>
      <sheetName val="10.2 A"/>
      <sheetName val="10.2 M"/>
      <sheetName val="10.3 A"/>
      <sheetName val="10.3 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>
        <row r="36">
          <cell r="G36">
            <v>0.16279069767441862</v>
          </cell>
        </row>
        <row r="37">
          <cell r="G37">
            <v>0.16763005780346821</v>
          </cell>
        </row>
        <row r="38">
          <cell r="G38">
            <v>0.17714285714285713</v>
          </cell>
        </row>
        <row r="39">
          <cell r="G39">
            <v>0.1807909604519774</v>
          </cell>
        </row>
      </sheetData>
      <sheetData sheetId="56" refreshError="1"/>
      <sheetData sheetId="57" refreshError="1"/>
      <sheetData sheetId="58" refreshError="1">
        <row r="233">
          <cell r="F233">
            <v>1772584</v>
          </cell>
          <cell r="G233">
            <v>43692</v>
          </cell>
        </row>
      </sheetData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workbookViewId="0">
      <pane ySplit="6" topLeftCell="A28" activePane="bottomLeft" state="frozen"/>
      <selection pane="bottomLeft" activeCell="E44" sqref="E44"/>
    </sheetView>
  </sheetViews>
  <sheetFormatPr baseColWidth="10" defaultColWidth="11.42578125" defaultRowHeight="15" x14ac:dyDescent="0.25"/>
  <cols>
    <col min="1" max="1" width="11.42578125" style="2"/>
    <col min="2" max="9" width="14.140625" style="2" customWidth="1"/>
    <col min="10" max="10" width="12.42578125" style="1" bestFit="1" customWidth="1"/>
    <col min="11" max="255" width="11.42578125" style="1"/>
    <col min="256" max="263" width="14.140625" style="1" customWidth="1"/>
    <col min="264" max="264" width="12.42578125" style="1" bestFit="1" customWidth="1"/>
    <col min="265" max="511" width="11.42578125" style="1"/>
    <col min="512" max="519" width="14.140625" style="1" customWidth="1"/>
    <col min="520" max="520" width="12.42578125" style="1" bestFit="1" customWidth="1"/>
    <col min="521" max="767" width="11.42578125" style="1"/>
    <col min="768" max="775" width="14.140625" style="1" customWidth="1"/>
    <col min="776" max="776" width="12.42578125" style="1" bestFit="1" customWidth="1"/>
    <col min="777" max="1023" width="11.42578125" style="1"/>
    <col min="1024" max="1031" width="14.140625" style="1" customWidth="1"/>
    <col min="1032" max="1032" width="12.42578125" style="1" bestFit="1" customWidth="1"/>
    <col min="1033" max="1279" width="11.42578125" style="1"/>
    <col min="1280" max="1287" width="14.140625" style="1" customWidth="1"/>
    <col min="1288" max="1288" width="12.42578125" style="1" bestFit="1" customWidth="1"/>
    <col min="1289" max="1535" width="11.42578125" style="1"/>
    <col min="1536" max="1543" width="14.140625" style="1" customWidth="1"/>
    <col min="1544" max="1544" width="12.42578125" style="1" bestFit="1" customWidth="1"/>
    <col min="1545" max="1791" width="11.42578125" style="1"/>
    <col min="1792" max="1799" width="14.140625" style="1" customWidth="1"/>
    <col min="1800" max="1800" width="12.42578125" style="1" bestFit="1" customWidth="1"/>
    <col min="1801" max="2047" width="11.42578125" style="1"/>
    <col min="2048" max="2055" width="14.140625" style="1" customWidth="1"/>
    <col min="2056" max="2056" width="12.42578125" style="1" bestFit="1" customWidth="1"/>
    <col min="2057" max="2303" width="11.42578125" style="1"/>
    <col min="2304" max="2311" width="14.140625" style="1" customWidth="1"/>
    <col min="2312" max="2312" width="12.42578125" style="1" bestFit="1" customWidth="1"/>
    <col min="2313" max="2559" width="11.42578125" style="1"/>
    <col min="2560" max="2567" width="14.140625" style="1" customWidth="1"/>
    <col min="2568" max="2568" width="12.42578125" style="1" bestFit="1" customWidth="1"/>
    <col min="2569" max="2815" width="11.42578125" style="1"/>
    <col min="2816" max="2823" width="14.140625" style="1" customWidth="1"/>
    <col min="2824" max="2824" width="12.42578125" style="1" bestFit="1" customWidth="1"/>
    <col min="2825" max="3071" width="11.42578125" style="1"/>
    <col min="3072" max="3079" width="14.140625" style="1" customWidth="1"/>
    <col min="3080" max="3080" width="12.42578125" style="1" bestFit="1" customWidth="1"/>
    <col min="3081" max="3327" width="11.42578125" style="1"/>
    <col min="3328" max="3335" width="14.140625" style="1" customWidth="1"/>
    <col min="3336" max="3336" width="12.42578125" style="1" bestFit="1" customWidth="1"/>
    <col min="3337" max="3583" width="11.42578125" style="1"/>
    <col min="3584" max="3591" width="14.140625" style="1" customWidth="1"/>
    <col min="3592" max="3592" width="12.42578125" style="1" bestFit="1" customWidth="1"/>
    <col min="3593" max="3839" width="11.42578125" style="1"/>
    <col min="3840" max="3847" width="14.140625" style="1" customWidth="1"/>
    <col min="3848" max="3848" width="12.42578125" style="1" bestFit="1" customWidth="1"/>
    <col min="3849" max="4095" width="11.42578125" style="1"/>
    <col min="4096" max="4103" width="14.140625" style="1" customWidth="1"/>
    <col min="4104" max="4104" width="12.42578125" style="1" bestFit="1" customWidth="1"/>
    <col min="4105" max="4351" width="11.42578125" style="1"/>
    <col min="4352" max="4359" width="14.140625" style="1" customWidth="1"/>
    <col min="4360" max="4360" width="12.42578125" style="1" bestFit="1" customWidth="1"/>
    <col min="4361" max="4607" width="11.42578125" style="1"/>
    <col min="4608" max="4615" width="14.140625" style="1" customWidth="1"/>
    <col min="4616" max="4616" width="12.42578125" style="1" bestFit="1" customWidth="1"/>
    <col min="4617" max="4863" width="11.42578125" style="1"/>
    <col min="4864" max="4871" width="14.140625" style="1" customWidth="1"/>
    <col min="4872" max="4872" width="12.42578125" style="1" bestFit="1" customWidth="1"/>
    <col min="4873" max="5119" width="11.42578125" style="1"/>
    <col min="5120" max="5127" width="14.140625" style="1" customWidth="1"/>
    <col min="5128" max="5128" width="12.42578125" style="1" bestFit="1" customWidth="1"/>
    <col min="5129" max="5375" width="11.42578125" style="1"/>
    <col min="5376" max="5383" width="14.140625" style="1" customWidth="1"/>
    <col min="5384" max="5384" width="12.42578125" style="1" bestFit="1" customWidth="1"/>
    <col min="5385" max="5631" width="11.42578125" style="1"/>
    <col min="5632" max="5639" width="14.140625" style="1" customWidth="1"/>
    <col min="5640" max="5640" width="12.42578125" style="1" bestFit="1" customWidth="1"/>
    <col min="5641" max="5887" width="11.42578125" style="1"/>
    <col min="5888" max="5895" width="14.140625" style="1" customWidth="1"/>
    <col min="5896" max="5896" width="12.42578125" style="1" bestFit="1" customWidth="1"/>
    <col min="5897" max="6143" width="11.42578125" style="1"/>
    <col min="6144" max="6151" width="14.140625" style="1" customWidth="1"/>
    <col min="6152" max="6152" width="12.42578125" style="1" bestFit="1" customWidth="1"/>
    <col min="6153" max="6399" width="11.42578125" style="1"/>
    <col min="6400" max="6407" width="14.140625" style="1" customWidth="1"/>
    <col min="6408" max="6408" width="12.42578125" style="1" bestFit="1" customWidth="1"/>
    <col min="6409" max="6655" width="11.42578125" style="1"/>
    <col min="6656" max="6663" width="14.140625" style="1" customWidth="1"/>
    <col min="6664" max="6664" width="12.42578125" style="1" bestFit="1" customWidth="1"/>
    <col min="6665" max="6911" width="11.42578125" style="1"/>
    <col min="6912" max="6919" width="14.140625" style="1" customWidth="1"/>
    <col min="6920" max="6920" width="12.42578125" style="1" bestFit="1" customWidth="1"/>
    <col min="6921" max="7167" width="11.42578125" style="1"/>
    <col min="7168" max="7175" width="14.140625" style="1" customWidth="1"/>
    <col min="7176" max="7176" width="12.42578125" style="1" bestFit="1" customWidth="1"/>
    <col min="7177" max="7423" width="11.42578125" style="1"/>
    <col min="7424" max="7431" width="14.140625" style="1" customWidth="1"/>
    <col min="7432" max="7432" width="12.42578125" style="1" bestFit="1" customWidth="1"/>
    <col min="7433" max="7679" width="11.42578125" style="1"/>
    <col min="7680" max="7687" width="14.140625" style="1" customWidth="1"/>
    <col min="7688" max="7688" width="12.42578125" style="1" bestFit="1" customWidth="1"/>
    <col min="7689" max="7935" width="11.42578125" style="1"/>
    <col min="7936" max="7943" width="14.140625" style="1" customWidth="1"/>
    <col min="7944" max="7944" width="12.42578125" style="1" bestFit="1" customWidth="1"/>
    <col min="7945" max="8191" width="11.42578125" style="1"/>
    <col min="8192" max="8199" width="14.140625" style="1" customWidth="1"/>
    <col min="8200" max="8200" width="12.42578125" style="1" bestFit="1" customWidth="1"/>
    <col min="8201" max="8447" width="11.42578125" style="1"/>
    <col min="8448" max="8455" width="14.140625" style="1" customWidth="1"/>
    <col min="8456" max="8456" width="12.42578125" style="1" bestFit="1" customWidth="1"/>
    <col min="8457" max="8703" width="11.42578125" style="1"/>
    <col min="8704" max="8711" width="14.140625" style="1" customWidth="1"/>
    <col min="8712" max="8712" width="12.42578125" style="1" bestFit="1" customWidth="1"/>
    <col min="8713" max="8959" width="11.42578125" style="1"/>
    <col min="8960" max="8967" width="14.140625" style="1" customWidth="1"/>
    <col min="8968" max="8968" width="12.42578125" style="1" bestFit="1" customWidth="1"/>
    <col min="8969" max="9215" width="11.42578125" style="1"/>
    <col min="9216" max="9223" width="14.140625" style="1" customWidth="1"/>
    <col min="9224" max="9224" width="12.42578125" style="1" bestFit="1" customWidth="1"/>
    <col min="9225" max="9471" width="11.42578125" style="1"/>
    <col min="9472" max="9479" width="14.140625" style="1" customWidth="1"/>
    <col min="9480" max="9480" width="12.42578125" style="1" bestFit="1" customWidth="1"/>
    <col min="9481" max="9727" width="11.42578125" style="1"/>
    <col min="9728" max="9735" width="14.140625" style="1" customWidth="1"/>
    <col min="9736" max="9736" width="12.42578125" style="1" bestFit="1" customWidth="1"/>
    <col min="9737" max="9983" width="11.42578125" style="1"/>
    <col min="9984" max="9991" width="14.140625" style="1" customWidth="1"/>
    <col min="9992" max="9992" width="12.42578125" style="1" bestFit="1" customWidth="1"/>
    <col min="9993" max="10239" width="11.42578125" style="1"/>
    <col min="10240" max="10247" width="14.140625" style="1" customWidth="1"/>
    <col min="10248" max="10248" width="12.42578125" style="1" bestFit="1" customWidth="1"/>
    <col min="10249" max="10495" width="11.42578125" style="1"/>
    <col min="10496" max="10503" width="14.140625" style="1" customWidth="1"/>
    <col min="10504" max="10504" width="12.42578125" style="1" bestFit="1" customWidth="1"/>
    <col min="10505" max="10751" width="11.42578125" style="1"/>
    <col min="10752" max="10759" width="14.140625" style="1" customWidth="1"/>
    <col min="10760" max="10760" width="12.42578125" style="1" bestFit="1" customWidth="1"/>
    <col min="10761" max="11007" width="11.42578125" style="1"/>
    <col min="11008" max="11015" width="14.140625" style="1" customWidth="1"/>
    <col min="11016" max="11016" width="12.42578125" style="1" bestFit="1" customWidth="1"/>
    <col min="11017" max="11263" width="11.42578125" style="1"/>
    <col min="11264" max="11271" width="14.140625" style="1" customWidth="1"/>
    <col min="11272" max="11272" width="12.42578125" style="1" bestFit="1" customWidth="1"/>
    <col min="11273" max="11519" width="11.42578125" style="1"/>
    <col min="11520" max="11527" width="14.140625" style="1" customWidth="1"/>
    <col min="11528" max="11528" width="12.42578125" style="1" bestFit="1" customWidth="1"/>
    <col min="11529" max="11775" width="11.42578125" style="1"/>
    <col min="11776" max="11783" width="14.140625" style="1" customWidth="1"/>
    <col min="11784" max="11784" width="12.42578125" style="1" bestFit="1" customWidth="1"/>
    <col min="11785" max="12031" width="11.42578125" style="1"/>
    <col min="12032" max="12039" width="14.140625" style="1" customWidth="1"/>
    <col min="12040" max="12040" width="12.42578125" style="1" bestFit="1" customWidth="1"/>
    <col min="12041" max="12287" width="11.42578125" style="1"/>
    <col min="12288" max="12295" width="14.140625" style="1" customWidth="1"/>
    <col min="12296" max="12296" width="12.42578125" style="1" bestFit="1" customWidth="1"/>
    <col min="12297" max="12543" width="11.42578125" style="1"/>
    <col min="12544" max="12551" width="14.140625" style="1" customWidth="1"/>
    <col min="12552" max="12552" width="12.42578125" style="1" bestFit="1" customWidth="1"/>
    <col min="12553" max="12799" width="11.42578125" style="1"/>
    <col min="12800" max="12807" width="14.140625" style="1" customWidth="1"/>
    <col min="12808" max="12808" width="12.42578125" style="1" bestFit="1" customWidth="1"/>
    <col min="12809" max="13055" width="11.42578125" style="1"/>
    <col min="13056" max="13063" width="14.140625" style="1" customWidth="1"/>
    <col min="13064" max="13064" width="12.42578125" style="1" bestFit="1" customWidth="1"/>
    <col min="13065" max="13311" width="11.42578125" style="1"/>
    <col min="13312" max="13319" width="14.140625" style="1" customWidth="1"/>
    <col min="13320" max="13320" width="12.42578125" style="1" bestFit="1" customWidth="1"/>
    <col min="13321" max="13567" width="11.42578125" style="1"/>
    <col min="13568" max="13575" width="14.140625" style="1" customWidth="1"/>
    <col min="13576" max="13576" width="12.42578125" style="1" bestFit="1" customWidth="1"/>
    <col min="13577" max="13823" width="11.42578125" style="1"/>
    <col min="13824" max="13831" width="14.140625" style="1" customWidth="1"/>
    <col min="13832" max="13832" width="12.42578125" style="1" bestFit="1" customWidth="1"/>
    <col min="13833" max="14079" width="11.42578125" style="1"/>
    <col min="14080" max="14087" width="14.140625" style="1" customWidth="1"/>
    <col min="14088" max="14088" width="12.42578125" style="1" bestFit="1" customWidth="1"/>
    <col min="14089" max="14335" width="11.42578125" style="1"/>
    <col min="14336" max="14343" width="14.140625" style="1" customWidth="1"/>
    <col min="14344" max="14344" width="12.42578125" style="1" bestFit="1" customWidth="1"/>
    <col min="14345" max="14591" width="11.42578125" style="1"/>
    <col min="14592" max="14599" width="14.140625" style="1" customWidth="1"/>
    <col min="14600" max="14600" width="12.42578125" style="1" bestFit="1" customWidth="1"/>
    <col min="14601" max="14847" width="11.42578125" style="1"/>
    <col min="14848" max="14855" width="14.140625" style="1" customWidth="1"/>
    <col min="14856" max="14856" width="12.42578125" style="1" bestFit="1" customWidth="1"/>
    <col min="14857" max="15103" width="11.42578125" style="1"/>
    <col min="15104" max="15111" width="14.140625" style="1" customWidth="1"/>
    <col min="15112" max="15112" width="12.42578125" style="1" bestFit="1" customWidth="1"/>
    <col min="15113" max="15359" width="11.42578125" style="1"/>
    <col min="15360" max="15367" width="14.140625" style="1" customWidth="1"/>
    <col min="15368" max="15368" width="12.42578125" style="1" bestFit="1" customWidth="1"/>
    <col min="15369" max="15615" width="11.42578125" style="1"/>
    <col min="15616" max="15623" width="14.140625" style="1" customWidth="1"/>
    <col min="15624" max="15624" width="12.42578125" style="1" bestFit="1" customWidth="1"/>
    <col min="15625" max="15871" width="11.42578125" style="1"/>
    <col min="15872" max="15879" width="14.140625" style="1" customWidth="1"/>
    <col min="15880" max="15880" width="12.42578125" style="1" bestFit="1" customWidth="1"/>
    <col min="15881" max="16127" width="11.42578125" style="1"/>
    <col min="16128" max="16135" width="14.140625" style="1" customWidth="1"/>
    <col min="16136" max="16136" width="12.42578125" style="1" bestFit="1" customWidth="1"/>
    <col min="16137" max="16384" width="11.42578125" style="1"/>
  </cols>
  <sheetData>
    <row r="1" spans="1:10" x14ac:dyDescent="0.25">
      <c r="A1" s="20" t="s">
        <v>1</v>
      </c>
      <c r="B1" s="20"/>
      <c r="C1" s="20"/>
      <c r="D1" s="20"/>
      <c r="E1" s="20"/>
      <c r="F1" s="20"/>
      <c r="G1" s="20"/>
      <c r="H1" s="18"/>
      <c r="I1" s="18"/>
      <c r="J1" s="3"/>
    </row>
    <row r="2" spans="1:10" ht="12.75" customHeight="1" x14ac:dyDescent="0.25">
      <c r="A2" s="22" t="s">
        <v>2</v>
      </c>
      <c r="B2" s="22"/>
      <c r="C2" s="22"/>
      <c r="D2" s="22"/>
      <c r="E2" s="22"/>
      <c r="F2" s="22"/>
      <c r="G2" s="22"/>
      <c r="H2" s="16"/>
      <c r="I2" s="16"/>
      <c r="J2" s="3"/>
    </row>
    <row r="3" spans="1:10" x14ac:dyDescent="0.25">
      <c r="A3" s="5"/>
      <c r="B3" s="23"/>
      <c r="C3" s="23"/>
      <c r="D3" s="23"/>
      <c r="E3" s="23"/>
      <c r="F3" s="17"/>
      <c r="G3" s="17"/>
      <c r="H3" s="17"/>
      <c r="I3" s="17"/>
      <c r="J3" s="3"/>
    </row>
    <row r="4" spans="1:10" x14ac:dyDescent="0.25">
      <c r="A4" s="6"/>
      <c r="B4" s="7"/>
      <c r="C4" s="7"/>
      <c r="D4" s="7"/>
      <c r="E4" s="7"/>
      <c r="F4" s="7"/>
      <c r="G4" s="7"/>
      <c r="H4" s="7"/>
      <c r="I4" s="7"/>
      <c r="J4" s="3"/>
    </row>
    <row r="5" spans="1:10" ht="12.75" customHeight="1" x14ac:dyDescent="0.25">
      <c r="A5" s="24" t="s">
        <v>0</v>
      </c>
      <c r="B5" s="21" t="s">
        <v>3</v>
      </c>
      <c r="C5" s="21"/>
      <c r="D5" s="21" t="s">
        <v>4</v>
      </c>
      <c r="E5" s="21"/>
      <c r="F5" s="21" t="s">
        <v>5</v>
      </c>
      <c r="G5" s="21"/>
      <c r="H5" s="8" t="s">
        <v>6</v>
      </c>
      <c r="I5" s="8" t="s">
        <v>7</v>
      </c>
      <c r="J5" s="3"/>
    </row>
    <row r="6" spans="1:10" x14ac:dyDescent="0.25">
      <c r="A6" s="24"/>
      <c r="B6" s="8" t="s">
        <v>8</v>
      </c>
      <c r="C6" s="8" t="s">
        <v>9</v>
      </c>
      <c r="D6" s="8" t="s">
        <v>8</v>
      </c>
      <c r="E6" s="8" t="s">
        <v>9</v>
      </c>
      <c r="F6" s="8" t="s">
        <v>8</v>
      </c>
      <c r="G6" s="8" t="s">
        <v>9</v>
      </c>
      <c r="H6" s="8" t="s">
        <v>10</v>
      </c>
      <c r="I6" s="8" t="s">
        <v>11</v>
      </c>
      <c r="J6" s="3"/>
    </row>
    <row r="7" spans="1:10" x14ac:dyDescent="0.25">
      <c r="A7" s="9">
        <v>1981</v>
      </c>
      <c r="B7" s="10">
        <v>6</v>
      </c>
      <c r="C7" s="10">
        <v>26415</v>
      </c>
      <c r="D7" s="10">
        <v>0</v>
      </c>
      <c r="E7" s="11">
        <v>0</v>
      </c>
      <c r="F7" s="11">
        <v>6</v>
      </c>
      <c r="G7" s="11">
        <v>26415</v>
      </c>
      <c r="H7" s="11">
        <v>60000</v>
      </c>
      <c r="I7" s="19">
        <v>0.53097345132743357</v>
      </c>
      <c r="J7" s="3"/>
    </row>
    <row r="8" spans="1:10" x14ac:dyDescent="0.25">
      <c r="A8" s="9">
        <v>1982</v>
      </c>
      <c r="B8" s="10">
        <v>7</v>
      </c>
      <c r="C8" s="10">
        <v>57745</v>
      </c>
      <c r="D8" s="10">
        <v>3</v>
      </c>
      <c r="E8" s="11">
        <v>9095</v>
      </c>
      <c r="F8" s="11">
        <v>10</v>
      </c>
      <c r="G8" s="11">
        <v>66840</v>
      </c>
      <c r="H8" s="11">
        <v>160000</v>
      </c>
      <c r="I8" s="19">
        <v>1.3913043478260869</v>
      </c>
      <c r="J8" s="3"/>
    </row>
    <row r="9" spans="1:10" x14ac:dyDescent="0.25">
      <c r="A9" s="9">
        <v>1983</v>
      </c>
      <c r="B9" s="10">
        <v>8</v>
      </c>
      <c r="C9" s="10">
        <v>64312</v>
      </c>
      <c r="D9" s="10">
        <v>5</v>
      </c>
      <c r="E9" s="11">
        <v>17742</v>
      </c>
      <c r="F9" s="11">
        <v>13</v>
      </c>
      <c r="G9" s="11">
        <v>82054</v>
      </c>
      <c r="H9" s="11">
        <v>230000</v>
      </c>
      <c r="I9" s="19">
        <v>1.9658119658119657</v>
      </c>
      <c r="J9" s="3"/>
    </row>
    <row r="10" spans="1:10" x14ac:dyDescent="0.25">
      <c r="A10" s="9">
        <v>1984</v>
      </c>
      <c r="B10" s="10">
        <v>10</v>
      </c>
      <c r="C10" s="10">
        <v>110513</v>
      </c>
      <c r="D10" s="10">
        <v>5</v>
      </c>
      <c r="E10" s="11">
        <v>21047</v>
      </c>
      <c r="F10" s="11">
        <v>15</v>
      </c>
      <c r="G10" s="11">
        <v>131560</v>
      </c>
      <c r="H10" s="11">
        <v>370000</v>
      </c>
      <c r="I10" s="19">
        <v>3.1092436974789917</v>
      </c>
      <c r="J10" s="3"/>
    </row>
    <row r="11" spans="1:10" x14ac:dyDescent="0.25">
      <c r="A11" s="9">
        <v>1985</v>
      </c>
      <c r="B11" s="10">
        <v>10</v>
      </c>
      <c r="C11" s="10">
        <v>165181</v>
      </c>
      <c r="D11" s="10">
        <v>7</v>
      </c>
      <c r="E11" s="11">
        <v>33630</v>
      </c>
      <c r="F11" s="11">
        <v>17</v>
      </c>
      <c r="G11" s="11">
        <v>198811</v>
      </c>
      <c r="H11" s="11">
        <v>550000</v>
      </c>
      <c r="I11" s="19">
        <v>4.5454545454545459</v>
      </c>
      <c r="J11" s="3"/>
    </row>
    <row r="12" spans="1:10" x14ac:dyDescent="0.25">
      <c r="A12" s="9">
        <v>1986</v>
      </c>
      <c r="B12" s="10">
        <v>11</v>
      </c>
      <c r="C12" s="10">
        <v>295760</v>
      </c>
      <c r="D12" s="10">
        <v>9</v>
      </c>
      <c r="E12" s="11">
        <v>40565</v>
      </c>
      <c r="F12" s="11">
        <v>20</v>
      </c>
      <c r="G12" s="11">
        <v>336325</v>
      </c>
      <c r="H12" s="11">
        <v>920000</v>
      </c>
      <c r="I12" s="19">
        <v>7.4796747967479673</v>
      </c>
      <c r="J12" s="3"/>
    </row>
    <row r="13" spans="1:10" x14ac:dyDescent="0.25">
      <c r="A13" s="9">
        <v>1987</v>
      </c>
      <c r="B13" s="10">
        <v>14</v>
      </c>
      <c r="C13" s="10">
        <v>412286</v>
      </c>
      <c r="D13" s="10">
        <v>10</v>
      </c>
      <c r="E13" s="11">
        <v>45129</v>
      </c>
      <c r="F13" s="11">
        <v>24</v>
      </c>
      <c r="G13" s="11">
        <v>457415</v>
      </c>
      <c r="H13" s="11">
        <v>1210000</v>
      </c>
      <c r="I13" s="19">
        <v>9.68</v>
      </c>
      <c r="J13" s="3"/>
    </row>
    <row r="14" spans="1:10" x14ac:dyDescent="0.25">
      <c r="A14" s="9">
        <v>1988</v>
      </c>
      <c r="B14" s="10">
        <v>19</v>
      </c>
      <c r="C14" s="10">
        <v>515737</v>
      </c>
      <c r="D14" s="10">
        <v>11</v>
      </c>
      <c r="E14" s="11">
        <v>51901</v>
      </c>
      <c r="F14" s="11">
        <v>30</v>
      </c>
      <c r="G14" s="11">
        <v>567638</v>
      </c>
      <c r="H14" s="11">
        <v>1450000</v>
      </c>
      <c r="I14" s="19">
        <v>11.41732283464567</v>
      </c>
      <c r="J14" s="3"/>
    </row>
    <row r="15" spans="1:10" x14ac:dyDescent="0.25">
      <c r="A15" s="9">
        <v>1989</v>
      </c>
      <c r="B15" s="10">
        <v>18</v>
      </c>
      <c r="C15" s="10">
        <v>644428</v>
      </c>
      <c r="D15" s="10">
        <v>13</v>
      </c>
      <c r="E15" s="11">
        <v>61210</v>
      </c>
      <c r="F15" s="11">
        <v>31</v>
      </c>
      <c r="G15" s="11">
        <v>705638</v>
      </c>
      <c r="H15" s="11">
        <v>1760000</v>
      </c>
      <c r="I15" s="19">
        <v>13.538461538461538</v>
      </c>
      <c r="J15" s="3"/>
    </row>
    <row r="16" spans="1:10" x14ac:dyDescent="0.25">
      <c r="A16" s="9">
        <v>1990</v>
      </c>
      <c r="B16" s="10">
        <v>21</v>
      </c>
      <c r="C16" s="10">
        <v>798687</v>
      </c>
      <c r="D16" s="10">
        <v>13</v>
      </c>
      <c r="E16" s="11">
        <v>64575</v>
      </c>
      <c r="F16" s="11">
        <v>34</v>
      </c>
      <c r="G16" s="11">
        <v>863262</v>
      </c>
      <c r="H16" s="11">
        <v>2108308</v>
      </c>
      <c r="I16" s="19">
        <v>15.997745466917959</v>
      </c>
      <c r="J16" s="3"/>
    </row>
    <row r="17" spans="1:10" x14ac:dyDescent="0.25">
      <c r="A17" s="9">
        <v>1991</v>
      </c>
      <c r="B17" s="10">
        <v>20</v>
      </c>
      <c r="C17" s="10">
        <v>1004611</v>
      </c>
      <c r="D17" s="10">
        <v>14</v>
      </c>
      <c r="E17" s="11">
        <v>66202</v>
      </c>
      <c r="F17" s="11">
        <v>34</v>
      </c>
      <c r="G17" s="11">
        <v>1070813</v>
      </c>
      <c r="H17" s="11">
        <v>2566144</v>
      </c>
      <c r="I17" s="19">
        <v>19.118924810814477</v>
      </c>
      <c r="J17" s="3"/>
    </row>
    <row r="18" spans="1:10" x14ac:dyDescent="0.25">
      <c r="A18" s="9">
        <v>1992</v>
      </c>
      <c r="B18" s="10">
        <v>21</v>
      </c>
      <c r="C18" s="10">
        <v>1197837</v>
      </c>
      <c r="D18" s="10">
        <v>14</v>
      </c>
      <c r="E18" s="11">
        <v>66311</v>
      </c>
      <c r="F18" s="11">
        <v>35</v>
      </c>
      <c r="G18" s="11">
        <v>1264148</v>
      </c>
      <c r="H18" s="11">
        <v>3000063</v>
      </c>
      <c r="I18" s="19">
        <v>21.953970661768789</v>
      </c>
      <c r="J18" s="3"/>
    </row>
    <row r="19" spans="1:10" x14ac:dyDescent="0.25">
      <c r="A19" s="9">
        <v>1993</v>
      </c>
      <c r="B19" s="10">
        <v>21</v>
      </c>
      <c r="C19" s="10">
        <v>1409301</v>
      </c>
      <c r="D19" s="10">
        <v>14</v>
      </c>
      <c r="E19" s="11">
        <v>65410</v>
      </c>
      <c r="F19" s="11">
        <v>35</v>
      </c>
      <c r="G19" s="11">
        <v>1474711</v>
      </c>
      <c r="H19" s="11">
        <v>3431543</v>
      </c>
      <c r="I19" s="19">
        <v>24.672320246802077</v>
      </c>
      <c r="J19" s="3"/>
    </row>
    <row r="20" spans="1:10" x14ac:dyDescent="0.25">
      <c r="A20" s="9">
        <v>1994</v>
      </c>
      <c r="B20" s="10">
        <v>22</v>
      </c>
      <c r="C20" s="10">
        <v>1529892</v>
      </c>
      <c r="D20" s="10">
        <v>14</v>
      </c>
      <c r="E20" s="11">
        <v>62859</v>
      </c>
      <c r="F20" s="11">
        <v>36</v>
      </c>
      <c r="G20" s="11">
        <v>1592751</v>
      </c>
      <c r="H20" s="11">
        <v>3669874</v>
      </c>
      <c r="I20" s="19">
        <v>25.932375088575881</v>
      </c>
      <c r="J20" s="3"/>
    </row>
    <row r="21" spans="1:10" x14ac:dyDescent="0.25">
      <c r="A21" s="9">
        <v>1995</v>
      </c>
      <c r="B21" s="10">
        <v>21</v>
      </c>
      <c r="C21" s="10">
        <v>1587089</v>
      </c>
      <c r="D21" s="10">
        <v>13</v>
      </c>
      <c r="E21" s="11">
        <v>62136</v>
      </c>
      <c r="F21" s="11">
        <v>34</v>
      </c>
      <c r="G21" s="11">
        <v>1649225</v>
      </c>
      <c r="H21" s="11">
        <v>3763649</v>
      </c>
      <c r="I21" s="19">
        <v>26.145638675812471</v>
      </c>
      <c r="J21" s="3"/>
    </row>
    <row r="22" spans="1:10" x14ac:dyDescent="0.25">
      <c r="A22" s="9">
        <v>1996</v>
      </c>
      <c r="B22" s="10">
        <v>20</v>
      </c>
      <c r="C22" s="10">
        <v>1622906</v>
      </c>
      <c r="D22" s="10">
        <v>13</v>
      </c>
      <c r="E22" s="11">
        <v>63624</v>
      </c>
      <c r="F22" s="11">
        <v>33</v>
      </c>
      <c r="G22" s="11">
        <v>1686530</v>
      </c>
      <c r="H22" s="11">
        <v>3813384</v>
      </c>
      <c r="I22" s="19">
        <v>26.1271142127055</v>
      </c>
      <c r="J22" s="3"/>
    </row>
    <row r="23" spans="1:10" x14ac:dyDescent="0.25">
      <c r="A23" s="9">
        <v>1997</v>
      </c>
      <c r="B23" s="10">
        <v>17</v>
      </c>
      <c r="C23" s="10">
        <v>1664119</v>
      </c>
      <c r="D23" s="10">
        <v>11</v>
      </c>
      <c r="E23" s="11">
        <v>61527</v>
      </c>
      <c r="F23" s="11">
        <v>28</v>
      </c>
      <c r="G23" s="11">
        <v>1725646</v>
      </c>
      <c r="H23" s="11">
        <v>3882572</v>
      </c>
      <c r="I23" s="19">
        <v>26.240551886865138</v>
      </c>
      <c r="J23" s="3"/>
    </row>
    <row r="24" spans="1:10" x14ac:dyDescent="0.25">
      <c r="A24" s="9">
        <v>1998</v>
      </c>
      <c r="B24" s="10">
        <v>17</v>
      </c>
      <c r="C24" s="10">
        <v>1559788</v>
      </c>
      <c r="D24" s="10">
        <v>11</v>
      </c>
      <c r="E24" s="11">
        <v>61230</v>
      </c>
      <c r="F24" s="11">
        <v>28</v>
      </c>
      <c r="G24" s="11">
        <v>1621018</v>
      </c>
      <c r="H24" s="11">
        <v>3679835</v>
      </c>
      <c r="I24" s="19">
        <v>24.537718331304323</v>
      </c>
      <c r="J24" s="3"/>
    </row>
    <row r="25" spans="1:10" x14ac:dyDescent="0.25">
      <c r="A25" s="9">
        <v>1999</v>
      </c>
      <c r="B25" s="10">
        <v>16</v>
      </c>
      <c r="C25" s="10">
        <v>1402608</v>
      </c>
      <c r="D25" s="10">
        <v>10</v>
      </c>
      <c r="E25" s="11">
        <v>59399</v>
      </c>
      <c r="F25" s="11">
        <v>26</v>
      </c>
      <c r="G25" s="11">
        <v>1462007</v>
      </c>
      <c r="H25" s="11">
        <v>3323373</v>
      </c>
      <c r="I25" s="19">
        <v>21.868305721581976</v>
      </c>
      <c r="J25" s="3"/>
    </row>
    <row r="26" spans="1:10" x14ac:dyDescent="0.25">
      <c r="A26" s="9">
        <v>2000</v>
      </c>
      <c r="B26" s="10">
        <v>15</v>
      </c>
      <c r="C26" s="10">
        <v>1300005</v>
      </c>
      <c r="D26" s="10">
        <v>8</v>
      </c>
      <c r="E26" s="11">
        <v>59721</v>
      </c>
      <c r="F26" s="11">
        <v>23</v>
      </c>
      <c r="G26" s="11">
        <v>1359726</v>
      </c>
      <c r="H26" s="11">
        <v>3092195</v>
      </c>
      <c r="I26" s="19">
        <v>20.082078044477051</v>
      </c>
      <c r="J26" s="3"/>
    </row>
    <row r="27" spans="1:10" x14ac:dyDescent="0.25">
      <c r="A27" s="9">
        <v>2001</v>
      </c>
      <c r="B27" s="10">
        <v>14</v>
      </c>
      <c r="C27" s="10">
        <v>1236118</v>
      </c>
      <c r="D27" s="10">
        <v>8</v>
      </c>
      <c r="E27" s="11">
        <v>58345</v>
      </c>
      <c r="F27" s="11">
        <v>22</v>
      </c>
      <c r="G27" s="11">
        <v>1294463</v>
      </c>
      <c r="H27" s="11">
        <v>2940795</v>
      </c>
      <c r="I27" s="19">
        <v>18.885535721613579</v>
      </c>
      <c r="J27" s="3"/>
    </row>
    <row r="28" spans="1:10" x14ac:dyDescent="0.25">
      <c r="A28" s="9">
        <v>2002</v>
      </c>
      <c r="B28" s="10">
        <v>11</v>
      </c>
      <c r="C28" s="10">
        <v>1204941</v>
      </c>
      <c r="D28" s="10">
        <v>8</v>
      </c>
      <c r="E28" s="11">
        <v>57573</v>
      </c>
      <c r="F28" s="11">
        <v>19</v>
      </c>
      <c r="G28" s="11">
        <v>1262514</v>
      </c>
      <c r="H28" s="11">
        <v>2828228</v>
      </c>
      <c r="I28" s="19">
        <v>17.962040529080443</v>
      </c>
      <c r="J28" s="3"/>
    </row>
    <row r="29" spans="1:10" x14ac:dyDescent="0.25">
      <c r="A29" s="9">
        <v>2003</v>
      </c>
      <c r="B29" s="10">
        <v>9</v>
      </c>
      <c r="C29" s="10">
        <v>1175017</v>
      </c>
      <c r="D29" s="10">
        <v>8</v>
      </c>
      <c r="E29" s="11">
        <v>58613</v>
      </c>
      <c r="F29" s="11">
        <v>17</v>
      </c>
      <c r="G29" s="11">
        <v>1233630</v>
      </c>
      <c r="H29" s="11">
        <v>2729088</v>
      </c>
      <c r="I29" s="19">
        <v>17.143073589280153</v>
      </c>
      <c r="J29" s="3"/>
    </row>
    <row r="30" spans="1:10" x14ac:dyDescent="0.25">
      <c r="A30" s="9">
        <v>2004</v>
      </c>
      <c r="B30" s="10">
        <v>9</v>
      </c>
      <c r="C30" s="10">
        <v>1173619</v>
      </c>
      <c r="D30" s="10">
        <v>8</v>
      </c>
      <c r="E30" s="11">
        <v>58473</v>
      </c>
      <c r="F30" s="11">
        <v>17</v>
      </c>
      <c r="G30" s="11">
        <v>1232092</v>
      </c>
      <c r="H30" s="11">
        <v>2678432</v>
      </c>
      <c r="I30" s="19">
        <v>16.643068969112637</v>
      </c>
      <c r="J30" s="3"/>
    </row>
    <row r="31" spans="1:10" x14ac:dyDescent="0.25">
      <c r="A31" s="9">
        <v>2005</v>
      </c>
      <c r="B31" s="10">
        <v>8</v>
      </c>
      <c r="C31" s="10">
        <v>1190506</v>
      </c>
      <c r="D31" s="10">
        <v>7</v>
      </c>
      <c r="E31" s="11">
        <v>54353</v>
      </c>
      <c r="F31" s="11">
        <v>15</v>
      </c>
      <c r="G31" s="11">
        <v>1244859</v>
      </c>
      <c r="H31" s="11">
        <v>2660338</v>
      </c>
      <c r="I31" s="19">
        <v>16.353922272675245</v>
      </c>
      <c r="J31" s="3"/>
    </row>
    <row r="32" spans="1:10" x14ac:dyDescent="0.25">
      <c r="A32" s="9">
        <v>2006</v>
      </c>
      <c r="B32" s="10">
        <v>8</v>
      </c>
      <c r="C32" s="10">
        <v>1228344</v>
      </c>
      <c r="D32" s="10">
        <v>7</v>
      </c>
      <c r="E32" s="11">
        <v>57821</v>
      </c>
      <c r="F32" s="11">
        <v>15</v>
      </c>
      <c r="G32" s="11">
        <v>1286165</v>
      </c>
      <c r="H32" s="11">
        <v>2684554</v>
      </c>
      <c r="I32" s="19">
        <v>16.336683853157435</v>
      </c>
      <c r="J32" s="3"/>
    </row>
    <row r="33" spans="1:10" x14ac:dyDescent="0.25">
      <c r="A33" s="9">
        <v>2007</v>
      </c>
      <c r="B33" s="10">
        <v>8</v>
      </c>
      <c r="C33" s="10">
        <v>1313055</v>
      </c>
      <c r="D33" s="10">
        <v>6</v>
      </c>
      <c r="E33" s="11">
        <v>45891</v>
      </c>
      <c r="F33" s="11">
        <v>14</v>
      </c>
      <c r="G33" s="11">
        <v>1358946</v>
      </c>
      <c r="H33" s="11">
        <v>2776912</v>
      </c>
      <c r="I33" s="19">
        <v>16.730326663202007</v>
      </c>
      <c r="J33" s="3"/>
    </row>
    <row r="34" spans="1:10" x14ac:dyDescent="0.25">
      <c r="A34" s="9">
        <v>2008</v>
      </c>
      <c r="B34" s="10">
        <v>7</v>
      </c>
      <c r="C34" s="10">
        <v>1336847</v>
      </c>
      <c r="D34" s="10">
        <v>6</v>
      </c>
      <c r="E34" s="11">
        <v>45383</v>
      </c>
      <c r="F34" s="11">
        <v>13</v>
      </c>
      <c r="G34" s="11">
        <v>1382230</v>
      </c>
      <c r="H34" s="11">
        <v>2780396</v>
      </c>
      <c r="I34" s="19">
        <v>16.586040956914054</v>
      </c>
      <c r="J34" s="3"/>
    </row>
    <row r="35" spans="1:10" x14ac:dyDescent="0.25">
      <c r="A35" s="9">
        <v>2009</v>
      </c>
      <c r="B35" s="10">
        <v>7</v>
      </c>
      <c r="C35" s="10">
        <v>1350223</v>
      </c>
      <c r="D35" s="10">
        <v>6</v>
      </c>
      <c r="E35" s="11">
        <v>45812</v>
      </c>
      <c r="F35" s="11">
        <v>13</v>
      </c>
      <c r="G35" s="11">
        <v>1396035</v>
      </c>
      <c r="H35" s="11">
        <v>2776572</v>
      </c>
      <c r="I35" s="19">
        <v>16.401398959044705</v>
      </c>
      <c r="J35" s="3"/>
    </row>
    <row r="36" spans="1:10" x14ac:dyDescent="0.25">
      <c r="A36" s="9">
        <v>2010</v>
      </c>
      <c r="B36" s="10">
        <v>7</v>
      </c>
      <c r="C36" s="10">
        <v>1400784</v>
      </c>
      <c r="D36" s="10">
        <v>6</v>
      </c>
      <c r="E36" s="11">
        <v>45524</v>
      </c>
      <c r="F36" s="11">
        <v>13</v>
      </c>
      <c r="G36" s="11">
        <v>1446308</v>
      </c>
      <c r="H36" s="11">
        <v>2825618</v>
      </c>
      <c r="I36" s="19">
        <f>+'[1]2.1 A'!G36*100</f>
        <v>16.279069767441861</v>
      </c>
      <c r="J36" s="3"/>
    </row>
    <row r="37" spans="1:10" x14ac:dyDescent="0.25">
      <c r="A37" s="9">
        <v>2011</v>
      </c>
      <c r="B37" s="10">
        <v>7</v>
      </c>
      <c r="C37" s="10">
        <v>1480300</v>
      </c>
      <c r="D37" s="10">
        <v>6</v>
      </c>
      <c r="E37" s="11">
        <v>44999</v>
      </c>
      <c r="F37" s="11">
        <v>13</v>
      </c>
      <c r="G37" s="11">
        <v>1525299</v>
      </c>
      <c r="H37" s="11">
        <v>2925973</v>
      </c>
      <c r="I37" s="19">
        <f>+'[1]2.1 A'!G37*100</f>
        <v>16.76300578034682</v>
      </c>
      <c r="J37" s="3"/>
    </row>
    <row r="38" spans="1:10" x14ac:dyDescent="0.25">
      <c r="A38" s="9">
        <v>2012</v>
      </c>
      <c r="B38" s="10">
        <v>7</v>
      </c>
      <c r="C38" s="10">
        <v>1584696</v>
      </c>
      <c r="D38" s="10">
        <v>6</v>
      </c>
      <c r="E38" s="11">
        <v>44500</v>
      </c>
      <c r="F38" s="11">
        <v>13</v>
      </c>
      <c r="G38" s="11">
        <v>1629196</v>
      </c>
      <c r="H38" s="11">
        <v>3064076</v>
      </c>
      <c r="I38" s="19">
        <f>+'[1]2.1 A'!G38*100</f>
        <v>17.714285714285712</v>
      </c>
      <c r="J38" s="3"/>
    </row>
    <row r="39" spans="1:10" x14ac:dyDescent="0.25">
      <c r="A39" s="9">
        <v>2013</v>
      </c>
      <c r="B39" s="10">
        <v>7</v>
      </c>
      <c r="C39" s="10">
        <v>1688393</v>
      </c>
      <c r="D39" s="10">
        <v>6</v>
      </c>
      <c r="E39" s="11">
        <v>44361</v>
      </c>
      <c r="F39" s="11">
        <v>13</v>
      </c>
      <c r="G39" s="11">
        <v>1732754</v>
      </c>
      <c r="H39" s="11">
        <v>3196477</v>
      </c>
      <c r="I39" s="19">
        <f>+'[1]2.1 A'!G39*100</f>
        <v>18.07909604519774</v>
      </c>
      <c r="J39" s="3"/>
    </row>
    <row r="40" spans="1:10" x14ac:dyDescent="0.25">
      <c r="A40" s="9">
        <v>2014</v>
      </c>
      <c r="B40" s="10">
        <v>7</v>
      </c>
      <c r="C40" s="10">
        <f>+'[1]2.3 M'!F233</f>
        <v>1772584</v>
      </c>
      <c r="D40" s="10">
        <v>6</v>
      </c>
      <c r="E40" s="11">
        <f>+'[1]2.3 M'!G233</f>
        <v>43692</v>
      </c>
      <c r="F40" s="11">
        <v>13</v>
      </c>
      <c r="G40" s="11">
        <f>+E40+C40</f>
        <v>1816276</v>
      </c>
      <c r="H40" s="11">
        <v>3308927</v>
      </c>
      <c r="I40" s="19">
        <f>+H40*100/17700000</f>
        <v>18.694502824858755</v>
      </c>
      <c r="J40" s="3"/>
    </row>
    <row r="41" spans="1:10" x14ac:dyDescent="0.25">
      <c r="A41" s="9">
        <v>2015</v>
      </c>
      <c r="B41" s="10">
        <v>7</v>
      </c>
      <c r="C41" s="10">
        <v>1859117</v>
      </c>
      <c r="D41" s="10">
        <v>6</v>
      </c>
      <c r="E41" s="11">
        <v>43331</v>
      </c>
      <c r="F41" s="11">
        <f>D41+B41</f>
        <v>13</v>
      </c>
      <c r="G41" s="11">
        <f>+E41+C41</f>
        <v>1902448</v>
      </c>
      <c r="H41" s="11">
        <v>3410487</v>
      </c>
      <c r="I41" s="19">
        <f>+H41*100/17700000</f>
        <v>19.26828813559322</v>
      </c>
      <c r="J41" s="3"/>
    </row>
    <row r="42" spans="1:10" x14ac:dyDescent="0.25">
      <c r="A42" s="12"/>
      <c r="B42" s="13"/>
      <c r="C42" s="13"/>
      <c r="D42" s="13"/>
      <c r="E42" s="13"/>
      <c r="F42" s="13"/>
      <c r="G42" s="13"/>
      <c r="H42" s="13"/>
      <c r="I42" s="13"/>
      <c r="J42" s="3"/>
    </row>
    <row r="43" spans="1:10" x14ac:dyDescent="0.25">
      <c r="A43" s="15" t="s">
        <v>12</v>
      </c>
      <c r="B43" s="15"/>
      <c r="C43" s="15"/>
      <c r="D43" s="15"/>
      <c r="E43" s="15"/>
      <c r="F43" s="15"/>
      <c r="G43" s="15"/>
      <c r="H43" s="15"/>
      <c r="I43" s="15"/>
      <c r="J43" s="3"/>
    </row>
    <row r="44" spans="1:10" x14ac:dyDescent="0.25">
      <c r="A44" s="14" t="s">
        <v>13</v>
      </c>
      <c r="B44" s="15"/>
      <c r="C44" s="15"/>
      <c r="D44" s="15"/>
      <c r="E44" s="15"/>
      <c r="F44" s="15"/>
      <c r="G44" s="15"/>
      <c r="H44" s="15"/>
      <c r="I44" s="15"/>
      <c r="J44" s="3"/>
    </row>
    <row r="45" spans="1:10" x14ac:dyDescent="0.25">
      <c r="A45" s="15"/>
      <c r="B45" s="4"/>
      <c r="C45" s="4"/>
      <c r="D45" s="4"/>
      <c r="E45" s="4"/>
      <c r="F45" s="4"/>
      <c r="G45" s="4"/>
      <c r="H45" s="4"/>
      <c r="I45" s="4"/>
      <c r="J45" s="3"/>
    </row>
  </sheetData>
  <mergeCells count="7">
    <mergeCell ref="A1:G1"/>
    <mergeCell ref="B5:C5"/>
    <mergeCell ref="D5:E5"/>
    <mergeCell ref="F5:G5"/>
    <mergeCell ref="A2:G2"/>
    <mergeCell ref="B3:E3"/>
    <mergeCell ref="A5:A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x0ccalde</dc:creator>
  <cp:lastModifiedBy>Usuario</cp:lastModifiedBy>
  <dcterms:created xsi:type="dcterms:W3CDTF">2015-05-29T17:17:29Z</dcterms:created>
  <dcterms:modified xsi:type="dcterms:W3CDTF">2017-01-05T13:52:54Z</dcterms:modified>
</cp:coreProperties>
</file>