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An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3" i="1" l="1"/>
  <c r="G42" i="1"/>
  <c r="H10" i="1"/>
  <c r="H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2" i="1"/>
  <c r="G34" i="1"/>
  <c r="G35" i="1"/>
  <c r="G36" i="1"/>
  <c r="G37" i="1"/>
  <c r="G38" i="1"/>
  <c r="G39" i="1"/>
  <c r="G40" i="1"/>
  <c r="G41" i="1"/>
</calcChain>
</file>

<file path=xl/sharedStrings.xml><?xml version="1.0" encoding="utf-8"?>
<sst xmlns="http://schemas.openxmlformats.org/spreadsheetml/2006/main" count="35" uniqueCount="30">
  <si>
    <t>Año</t>
  </si>
  <si>
    <t>M$</t>
  </si>
  <si>
    <t>%</t>
  </si>
  <si>
    <t>(1)</t>
  </si>
  <si>
    <t>(3)</t>
  </si>
  <si>
    <t>CUADRO Nº 2.17</t>
  </si>
  <si>
    <t>INDICADORES DEL MERCADO DE SEGUROS DE VIDA</t>
  </si>
  <si>
    <t>Prima</t>
  </si>
  <si>
    <t>Inversiones</t>
  </si>
  <si>
    <t>Costos de</t>
  </si>
  <si>
    <t xml:space="preserve">Patrimonio </t>
  </si>
  <si>
    <t xml:space="preserve">Utilidad </t>
  </si>
  <si>
    <t>CA:PD</t>
  </si>
  <si>
    <t>U:P</t>
  </si>
  <si>
    <t>directa</t>
  </si>
  <si>
    <t>Administración</t>
  </si>
  <si>
    <t>(1) CA = costos administrativos; PD = prima directa</t>
  </si>
  <si>
    <t>(2) U = Utilidad del año "n"; P = patrimonio del año "n-1"</t>
  </si>
  <si>
    <t>Fuente: Ficha estadística codificada uniforme, compañías de seguros de vida, SVS</t>
  </si>
  <si>
    <t>(*) Cifras modificadas según datos 2015.</t>
  </si>
  <si>
    <t>2006 (*)</t>
  </si>
  <si>
    <t>2007 (*)</t>
  </si>
  <si>
    <t>2008 (*)</t>
  </si>
  <si>
    <t>2009 (*)</t>
  </si>
  <si>
    <t>2010 (*)</t>
  </si>
  <si>
    <t>2011 (*)</t>
  </si>
  <si>
    <t>2012 (*)</t>
  </si>
  <si>
    <t>2013 (*)</t>
  </si>
  <si>
    <t>2014 (*)</t>
  </si>
  <si>
    <t>2015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</si>
</sst>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ont="1" applyFill="1" applyAlignment="1"/>
    <xf numFmtId="0" fontId="0" fillId="4" borderId="0" xfId="0" applyFont="1" applyFill="1" applyAlignment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vertical="top"/>
    </xf>
    <xf numFmtId="4" fontId="2" fillId="5" borderId="0" xfId="0" applyNumberFormat="1" applyFont="1" applyFill="1" applyBorder="1" applyAlignment="1">
      <alignment vertical="top"/>
    </xf>
    <xf numFmtId="0" fontId="2" fillId="5" borderId="0" xfId="0" applyFont="1" applyFill="1" applyBorder="1" applyAlignment="1"/>
    <xf numFmtId="0" fontId="2" fillId="4" borderId="0" xfId="0" applyFont="1" applyFill="1" applyBorder="1" applyAlignment="1"/>
    <xf numFmtId="0" fontId="1" fillId="5" borderId="0" xfId="0" quotePrefix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top"/>
    </xf>
    <xf numFmtId="4" fontId="2" fillId="5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164" fontId="2" fillId="0" borderId="1" xfId="0" applyNumberFormat="1" applyFont="1" applyFill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502920</xdr:colOff>
      <xdr:row>1</xdr:row>
      <xdr:rowOff>60960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9728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pane ySplit="7" topLeftCell="A41" activePane="bottomLeft" state="frozen"/>
      <selection pane="bottomLeft" activeCell="I41" sqref="I41"/>
    </sheetView>
  </sheetViews>
  <sheetFormatPr baseColWidth="10" defaultColWidth="11.42578125" defaultRowHeight="15" x14ac:dyDescent="0.25"/>
  <cols>
    <col min="1" max="1" width="8.7109375" style="1" customWidth="1"/>
    <col min="2" max="2" width="12.7109375" style="1" bestFit="1" customWidth="1"/>
    <col min="3" max="3" width="13.7109375" style="1" bestFit="1" customWidth="1"/>
    <col min="4" max="4" width="14.7109375" style="1" bestFit="1" customWidth="1"/>
    <col min="5" max="5" width="12.7109375" style="1" bestFit="1" customWidth="1"/>
    <col min="6" max="6" width="11.85546875" style="1" bestFit="1" customWidth="1"/>
    <col min="7" max="7" width="5.85546875" style="1" bestFit="1" customWidth="1"/>
    <col min="8" max="8" width="6.42578125" style="1" bestFit="1" customWidth="1"/>
    <col min="9" max="254" width="11.42578125" style="1"/>
    <col min="255" max="255" width="8.7109375" style="1" customWidth="1"/>
    <col min="256" max="256" width="12.7109375" style="1" bestFit="1" customWidth="1"/>
    <col min="257" max="257" width="13.7109375" style="1" bestFit="1" customWidth="1"/>
    <col min="258" max="258" width="14.7109375" style="1" bestFit="1" customWidth="1"/>
    <col min="259" max="259" width="12.7109375" style="1" bestFit="1" customWidth="1"/>
    <col min="260" max="260" width="11.85546875" style="1" bestFit="1" customWidth="1"/>
    <col min="261" max="261" width="7.140625" style="1" bestFit="1" customWidth="1"/>
    <col min="262" max="262" width="6.42578125" style="1" bestFit="1" customWidth="1"/>
    <col min="263" max="510" width="11.42578125" style="1"/>
    <col min="511" max="511" width="8.7109375" style="1" customWidth="1"/>
    <col min="512" max="512" width="12.7109375" style="1" bestFit="1" customWidth="1"/>
    <col min="513" max="513" width="13.7109375" style="1" bestFit="1" customWidth="1"/>
    <col min="514" max="514" width="14.7109375" style="1" bestFit="1" customWidth="1"/>
    <col min="515" max="515" width="12.7109375" style="1" bestFit="1" customWidth="1"/>
    <col min="516" max="516" width="11.85546875" style="1" bestFit="1" customWidth="1"/>
    <col min="517" max="517" width="7.140625" style="1" bestFit="1" customWidth="1"/>
    <col min="518" max="518" width="6.42578125" style="1" bestFit="1" customWidth="1"/>
    <col min="519" max="766" width="11.42578125" style="1"/>
    <col min="767" max="767" width="8.7109375" style="1" customWidth="1"/>
    <col min="768" max="768" width="12.7109375" style="1" bestFit="1" customWidth="1"/>
    <col min="769" max="769" width="13.7109375" style="1" bestFit="1" customWidth="1"/>
    <col min="770" max="770" width="14.7109375" style="1" bestFit="1" customWidth="1"/>
    <col min="771" max="771" width="12.7109375" style="1" bestFit="1" customWidth="1"/>
    <col min="772" max="772" width="11.85546875" style="1" bestFit="1" customWidth="1"/>
    <col min="773" max="773" width="7.140625" style="1" bestFit="1" customWidth="1"/>
    <col min="774" max="774" width="6.42578125" style="1" bestFit="1" customWidth="1"/>
    <col min="775" max="1022" width="11.42578125" style="1"/>
    <col min="1023" max="1023" width="8.7109375" style="1" customWidth="1"/>
    <col min="1024" max="1024" width="12.7109375" style="1" bestFit="1" customWidth="1"/>
    <col min="1025" max="1025" width="13.7109375" style="1" bestFit="1" customWidth="1"/>
    <col min="1026" max="1026" width="14.7109375" style="1" bestFit="1" customWidth="1"/>
    <col min="1027" max="1027" width="12.7109375" style="1" bestFit="1" customWidth="1"/>
    <col min="1028" max="1028" width="11.85546875" style="1" bestFit="1" customWidth="1"/>
    <col min="1029" max="1029" width="7.140625" style="1" bestFit="1" customWidth="1"/>
    <col min="1030" max="1030" width="6.42578125" style="1" bestFit="1" customWidth="1"/>
    <col min="1031" max="1278" width="11.42578125" style="1"/>
    <col min="1279" max="1279" width="8.7109375" style="1" customWidth="1"/>
    <col min="1280" max="1280" width="12.7109375" style="1" bestFit="1" customWidth="1"/>
    <col min="1281" max="1281" width="13.7109375" style="1" bestFit="1" customWidth="1"/>
    <col min="1282" max="1282" width="14.7109375" style="1" bestFit="1" customWidth="1"/>
    <col min="1283" max="1283" width="12.7109375" style="1" bestFit="1" customWidth="1"/>
    <col min="1284" max="1284" width="11.85546875" style="1" bestFit="1" customWidth="1"/>
    <col min="1285" max="1285" width="7.140625" style="1" bestFit="1" customWidth="1"/>
    <col min="1286" max="1286" width="6.42578125" style="1" bestFit="1" customWidth="1"/>
    <col min="1287" max="1534" width="11.42578125" style="1"/>
    <col min="1535" max="1535" width="8.7109375" style="1" customWidth="1"/>
    <col min="1536" max="1536" width="12.7109375" style="1" bestFit="1" customWidth="1"/>
    <col min="1537" max="1537" width="13.7109375" style="1" bestFit="1" customWidth="1"/>
    <col min="1538" max="1538" width="14.7109375" style="1" bestFit="1" customWidth="1"/>
    <col min="1539" max="1539" width="12.7109375" style="1" bestFit="1" customWidth="1"/>
    <col min="1540" max="1540" width="11.85546875" style="1" bestFit="1" customWidth="1"/>
    <col min="1541" max="1541" width="7.140625" style="1" bestFit="1" customWidth="1"/>
    <col min="1542" max="1542" width="6.42578125" style="1" bestFit="1" customWidth="1"/>
    <col min="1543" max="1790" width="11.42578125" style="1"/>
    <col min="1791" max="1791" width="8.7109375" style="1" customWidth="1"/>
    <col min="1792" max="1792" width="12.7109375" style="1" bestFit="1" customWidth="1"/>
    <col min="1793" max="1793" width="13.7109375" style="1" bestFit="1" customWidth="1"/>
    <col min="1794" max="1794" width="14.7109375" style="1" bestFit="1" customWidth="1"/>
    <col min="1795" max="1795" width="12.7109375" style="1" bestFit="1" customWidth="1"/>
    <col min="1796" max="1796" width="11.85546875" style="1" bestFit="1" customWidth="1"/>
    <col min="1797" max="1797" width="7.140625" style="1" bestFit="1" customWidth="1"/>
    <col min="1798" max="1798" width="6.42578125" style="1" bestFit="1" customWidth="1"/>
    <col min="1799" max="2046" width="11.42578125" style="1"/>
    <col min="2047" max="2047" width="8.7109375" style="1" customWidth="1"/>
    <col min="2048" max="2048" width="12.7109375" style="1" bestFit="1" customWidth="1"/>
    <col min="2049" max="2049" width="13.7109375" style="1" bestFit="1" customWidth="1"/>
    <col min="2050" max="2050" width="14.7109375" style="1" bestFit="1" customWidth="1"/>
    <col min="2051" max="2051" width="12.7109375" style="1" bestFit="1" customWidth="1"/>
    <col min="2052" max="2052" width="11.85546875" style="1" bestFit="1" customWidth="1"/>
    <col min="2053" max="2053" width="7.140625" style="1" bestFit="1" customWidth="1"/>
    <col min="2054" max="2054" width="6.42578125" style="1" bestFit="1" customWidth="1"/>
    <col min="2055" max="2302" width="11.42578125" style="1"/>
    <col min="2303" max="2303" width="8.7109375" style="1" customWidth="1"/>
    <col min="2304" max="2304" width="12.7109375" style="1" bestFit="1" customWidth="1"/>
    <col min="2305" max="2305" width="13.7109375" style="1" bestFit="1" customWidth="1"/>
    <col min="2306" max="2306" width="14.7109375" style="1" bestFit="1" customWidth="1"/>
    <col min="2307" max="2307" width="12.7109375" style="1" bestFit="1" customWidth="1"/>
    <col min="2308" max="2308" width="11.85546875" style="1" bestFit="1" customWidth="1"/>
    <col min="2309" max="2309" width="7.140625" style="1" bestFit="1" customWidth="1"/>
    <col min="2310" max="2310" width="6.42578125" style="1" bestFit="1" customWidth="1"/>
    <col min="2311" max="2558" width="11.42578125" style="1"/>
    <col min="2559" max="2559" width="8.7109375" style="1" customWidth="1"/>
    <col min="2560" max="2560" width="12.7109375" style="1" bestFit="1" customWidth="1"/>
    <col min="2561" max="2561" width="13.7109375" style="1" bestFit="1" customWidth="1"/>
    <col min="2562" max="2562" width="14.7109375" style="1" bestFit="1" customWidth="1"/>
    <col min="2563" max="2563" width="12.7109375" style="1" bestFit="1" customWidth="1"/>
    <col min="2564" max="2564" width="11.85546875" style="1" bestFit="1" customWidth="1"/>
    <col min="2565" max="2565" width="7.140625" style="1" bestFit="1" customWidth="1"/>
    <col min="2566" max="2566" width="6.42578125" style="1" bestFit="1" customWidth="1"/>
    <col min="2567" max="2814" width="11.42578125" style="1"/>
    <col min="2815" max="2815" width="8.7109375" style="1" customWidth="1"/>
    <col min="2816" max="2816" width="12.7109375" style="1" bestFit="1" customWidth="1"/>
    <col min="2817" max="2817" width="13.7109375" style="1" bestFit="1" customWidth="1"/>
    <col min="2818" max="2818" width="14.7109375" style="1" bestFit="1" customWidth="1"/>
    <col min="2819" max="2819" width="12.7109375" style="1" bestFit="1" customWidth="1"/>
    <col min="2820" max="2820" width="11.85546875" style="1" bestFit="1" customWidth="1"/>
    <col min="2821" max="2821" width="7.140625" style="1" bestFit="1" customWidth="1"/>
    <col min="2822" max="2822" width="6.42578125" style="1" bestFit="1" customWidth="1"/>
    <col min="2823" max="3070" width="11.42578125" style="1"/>
    <col min="3071" max="3071" width="8.7109375" style="1" customWidth="1"/>
    <col min="3072" max="3072" width="12.7109375" style="1" bestFit="1" customWidth="1"/>
    <col min="3073" max="3073" width="13.7109375" style="1" bestFit="1" customWidth="1"/>
    <col min="3074" max="3074" width="14.7109375" style="1" bestFit="1" customWidth="1"/>
    <col min="3075" max="3075" width="12.7109375" style="1" bestFit="1" customWidth="1"/>
    <col min="3076" max="3076" width="11.85546875" style="1" bestFit="1" customWidth="1"/>
    <col min="3077" max="3077" width="7.140625" style="1" bestFit="1" customWidth="1"/>
    <col min="3078" max="3078" width="6.42578125" style="1" bestFit="1" customWidth="1"/>
    <col min="3079" max="3326" width="11.42578125" style="1"/>
    <col min="3327" max="3327" width="8.7109375" style="1" customWidth="1"/>
    <col min="3328" max="3328" width="12.7109375" style="1" bestFit="1" customWidth="1"/>
    <col min="3329" max="3329" width="13.7109375" style="1" bestFit="1" customWidth="1"/>
    <col min="3330" max="3330" width="14.7109375" style="1" bestFit="1" customWidth="1"/>
    <col min="3331" max="3331" width="12.7109375" style="1" bestFit="1" customWidth="1"/>
    <col min="3332" max="3332" width="11.85546875" style="1" bestFit="1" customWidth="1"/>
    <col min="3333" max="3333" width="7.140625" style="1" bestFit="1" customWidth="1"/>
    <col min="3334" max="3334" width="6.42578125" style="1" bestFit="1" customWidth="1"/>
    <col min="3335" max="3582" width="11.42578125" style="1"/>
    <col min="3583" max="3583" width="8.7109375" style="1" customWidth="1"/>
    <col min="3584" max="3584" width="12.7109375" style="1" bestFit="1" customWidth="1"/>
    <col min="3585" max="3585" width="13.7109375" style="1" bestFit="1" customWidth="1"/>
    <col min="3586" max="3586" width="14.7109375" style="1" bestFit="1" customWidth="1"/>
    <col min="3587" max="3587" width="12.7109375" style="1" bestFit="1" customWidth="1"/>
    <col min="3588" max="3588" width="11.85546875" style="1" bestFit="1" customWidth="1"/>
    <col min="3589" max="3589" width="7.140625" style="1" bestFit="1" customWidth="1"/>
    <col min="3590" max="3590" width="6.42578125" style="1" bestFit="1" customWidth="1"/>
    <col min="3591" max="3838" width="11.42578125" style="1"/>
    <col min="3839" max="3839" width="8.7109375" style="1" customWidth="1"/>
    <col min="3840" max="3840" width="12.7109375" style="1" bestFit="1" customWidth="1"/>
    <col min="3841" max="3841" width="13.7109375" style="1" bestFit="1" customWidth="1"/>
    <col min="3842" max="3842" width="14.7109375" style="1" bestFit="1" customWidth="1"/>
    <col min="3843" max="3843" width="12.7109375" style="1" bestFit="1" customWidth="1"/>
    <col min="3844" max="3844" width="11.85546875" style="1" bestFit="1" customWidth="1"/>
    <col min="3845" max="3845" width="7.140625" style="1" bestFit="1" customWidth="1"/>
    <col min="3846" max="3846" width="6.42578125" style="1" bestFit="1" customWidth="1"/>
    <col min="3847" max="4094" width="11.42578125" style="1"/>
    <col min="4095" max="4095" width="8.7109375" style="1" customWidth="1"/>
    <col min="4096" max="4096" width="12.7109375" style="1" bestFit="1" customWidth="1"/>
    <col min="4097" max="4097" width="13.7109375" style="1" bestFit="1" customWidth="1"/>
    <col min="4098" max="4098" width="14.7109375" style="1" bestFit="1" customWidth="1"/>
    <col min="4099" max="4099" width="12.7109375" style="1" bestFit="1" customWidth="1"/>
    <col min="4100" max="4100" width="11.85546875" style="1" bestFit="1" customWidth="1"/>
    <col min="4101" max="4101" width="7.140625" style="1" bestFit="1" customWidth="1"/>
    <col min="4102" max="4102" width="6.42578125" style="1" bestFit="1" customWidth="1"/>
    <col min="4103" max="4350" width="11.42578125" style="1"/>
    <col min="4351" max="4351" width="8.7109375" style="1" customWidth="1"/>
    <col min="4352" max="4352" width="12.7109375" style="1" bestFit="1" customWidth="1"/>
    <col min="4353" max="4353" width="13.7109375" style="1" bestFit="1" customWidth="1"/>
    <col min="4354" max="4354" width="14.7109375" style="1" bestFit="1" customWidth="1"/>
    <col min="4355" max="4355" width="12.7109375" style="1" bestFit="1" customWidth="1"/>
    <col min="4356" max="4356" width="11.85546875" style="1" bestFit="1" customWidth="1"/>
    <col min="4357" max="4357" width="7.140625" style="1" bestFit="1" customWidth="1"/>
    <col min="4358" max="4358" width="6.42578125" style="1" bestFit="1" customWidth="1"/>
    <col min="4359" max="4606" width="11.42578125" style="1"/>
    <col min="4607" max="4607" width="8.7109375" style="1" customWidth="1"/>
    <col min="4608" max="4608" width="12.7109375" style="1" bestFit="1" customWidth="1"/>
    <col min="4609" max="4609" width="13.7109375" style="1" bestFit="1" customWidth="1"/>
    <col min="4610" max="4610" width="14.7109375" style="1" bestFit="1" customWidth="1"/>
    <col min="4611" max="4611" width="12.7109375" style="1" bestFit="1" customWidth="1"/>
    <col min="4612" max="4612" width="11.85546875" style="1" bestFit="1" customWidth="1"/>
    <col min="4613" max="4613" width="7.140625" style="1" bestFit="1" customWidth="1"/>
    <col min="4614" max="4614" width="6.42578125" style="1" bestFit="1" customWidth="1"/>
    <col min="4615" max="4862" width="11.42578125" style="1"/>
    <col min="4863" max="4863" width="8.7109375" style="1" customWidth="1"/>
    <col min="4864" max="4864" width="12.7109375" style="1" bestFit="1" customWidth="1"/>
    <col min="4865" max="4865" width="13.7109375" style="1" bestFit="1" customWidth="1"/>
    <col min="4866" max="4866" width="14.7109375" style="1" bestFit="1" customWidth="1"/>
    <col min="4867" max="4867" width="12.7109375" style="1" bestFit="1" customWidth="1"/>
    <col min="4868" max="4868" width="11.85546875" style="1" bestFit="1" customWidth="1"/>
    <col min="4869" max="4869" width="7.140625" style="1" bestFit="1" customWidth="1"/>
    <col min="4870" max="4870" width="6.42578125" style="1" bestFit="1" customWidth="1"/>
    <col min="4871" max="5118" width="11.42578125" style="1"/>
    <col min="5119" max="5119" width="8.7109375" style="1" customWidth="1"/>
    <col min="5120" max="5120" width="12.7109375" style="1" bestFit="1" customWidth="1"/>
    <col min="5121" max="5121" width="13.7109375" style="1" bestFit="1" customWidth="1"/>
    <col min="5122" max="5122" width="14.7109375" style="1" bestFit="1" customWidth="1"/>
    <col min="5123" max="5123" width="12.7109375" style="1" bestFit="1" customWidth="1"/>
    <col min="5124" max="5124" width="11.85546875" style="1" bestFit="1" customWidth="1"/>
    <col min="5125" max="5125" width="7.140625" style="1" bestFit="1" customWidth="1"/>
    <col min="5126" max="5126" width="6.42578125" style="1" bestFit="1" customWidth="1"/>
    <col min="5127" max="5374" width="11.42578125" style="1"/>
    <col min="5375" max="5375" width="8.7109375" style="1" customWidth="1"/>
    <col min="5376" max="5376" width="12.7109375" style="1" bestFit="1" customWidth="1"/>
    <col min="5377" max="5377" width="13.7109375" style="1" bestFit="1" customWidth="1"/>
    <col min="5378" max="5378" width="14.7109375" style="1" bestFit="1" customWidth="1"/>
    <col min="5379" max="5379" width="12.7109375" style="1" bestFit="1" customWidth="1"/>
    <col min="5380" max="5380" width="11.85546875" style="1" bestFit="1" customWidth="1"/>
    <col min="5381" max="5381" width="7.140625" style="1" bestFit="1" customWidth="1"/>
    <col min="5382" max="5382" width="6.42578125" style="1" bestFit="1" customWidth="1"/>
    <col min="5383" max="5630" width="11.42578125" style="1"/>
    <col min="5631" max="5631" width="8.7109375" style="1" customWidth="1"/>
    <col min="5632" max="5632" width="12.7109375" style="1" bestFit="1" customWidth="1"/>
    <col min="5633" max="5633" width="13.7109375" style="1" bestFit="1" customWidth="1"/>
    <col min="5634" max="5634" width="14.7109375" style="1" bestFit="1" customWidth="1"/>
    <col min="5635" max="5635" width="12.7109375" style="1" bestFit="1" customWidth="1"/>
    <col min="5636" max="5636" width="11.85546875" style="1" bestFit="1" customWidth="1"/>
    <col min="5637" max="5637" width="7.140625" style="1" bestFit="1" customWidth="1"/>
    <col min="5638" max="5638" width="6.42578125" style="1" bestFit="1" customWidth="1"/>
    <col min="5639" max="5886" width="11.42578125" style="1"/>
    <col min="5887" max="5887" width="8.7109375" style="1" customWidth="1"/>
    <col min="5888" max="5888" width="12.7109375" style="1" bestFit="1" customWidth="1"/>
    <col min="5889" max="5889" width="13.7109375" style="1" bestFit="1" customWidth="1"/>
    <col min="5890" max="5890" width="14.7109375" style="1" bestFit="1" customWidth="1"/>
    <col min="5891" max="5891" width="12.7109375" style="1" bestFit="1" customWidth="1"/>
    <col min="5892" max="5892" width="11.85546875" style="1" bestFit="1" customWidth="1"/>
    <col min="5893" max="5893" width="7.140625" style="1" bestFit="1" customWidth="1"/>
    <col min="5894" max="5894" width="6.42578125" style="1" bestFit="1" customWidth="1"/>
    <col min="5895" max="6142" width="11.42578125" style="1"/>
    <col min="6143" max="6143" width="8.7109375" style="1" customWidth="1"/>
    <col min="6144" max="6144" width="12.7109375" style="1" bestFit="1" customWidth="1"/>
    <col min="6145" max="6145" width="13.7109375" style="1" bestFit="1" customWidth="1"/>
    <col min="6146" max="6146" width="14.7109375" style="1" bestFit="1" customWidth="1"/>
    <col min="6147" max="6147" width="12.7109375" style="1" bestFit="1" customWidth="1"/>
    <col min="6148" max="6148" width="11.85546875" style="1" bestFit="1" customWidth="1"/>
    <col min="6149" max="6149" width="7.140625" style="1" bestFit="1" customWidth="1"/>
    <col min="6150" max="6150" width="6.42578125" style="1" bestFit="1" customWidth="1"/>
    <col min="6151" max="6398" width="11.42578125" style="1"/>
    <col min="6399" max="6399" width="8.7109375" style="1" customWidth="1"/>
    <col min="6400" max="6400" width="12.7109375" style="1" bestFit="1" customWidth="1"/>
    <col min="6401" max="6401" width="13.7109375" style="1" bestFit="1" customWidth="1"/>
    <col min="6402" max="6402" width="14.7109375" style="1" bestFit="1" customWidth="1"/>
    <col min="6403" max="6403" width="12.7109375" style="1" bestFit="1" customWidth="1"/>
    <col min="6404" max="6404" width="11.85546875" style="1" bestFit="1" customWidth="1"/>
    <col min="6405" max="6405" width="7.140625" style="1" bestFit="1" customWidth="1"/>
    <col min="6406" max="6406" width="6.42578125" style="1" bestFit="1" customWidth="1"/>
    <col min="6407" max="6654" width="11.42578125" style="1"/>
    <col min="6655" max="6655" width="8.7109375" style="1" customWidth="1"/>
    <col min="6656" max="6656" width="12.7109375" style="1" bestFit="1" customWidth="1"/>
    <col min="6657" max="6657" width="13.7109375" style="1" bestFit="1" customWidth="1"/>
    <col min="6658" max="6658" width="14.7109375" style="1" bestFit="1" customWidth="1"/>
    <col min="6659" max="6659" width="12.7109375" style="1" bestFit="1" customWidth="1"/>
    <col min="6660" max="6660" width="11.85546875" style="1" bestFit="1" customWidth="1"/>
    <col min="6661" max="6661" width="7.140625" style="1" bestFit="1" customWidth="1"/>
    <col min="6662" max="6662" width="6.42578125" style="1" bestFit="1" customWidth="1"/>
    <col min="6663" max="6910" width="11.42578125" style="1"/>
    <col min="6911" max="6911" width="8.7109375" style="1" customWidth="1"/>
    <col min="6912" max="6912" width="12.7109375" style="1" bestFit="1" customWidth="1"/>
    <col min="6913" max="6913" width="13.7109375" style="1" bestFit="1" customWidth="1"/>
    <col min="6914" max="6914" width="14.7109375" style="1" bestFit="1" customWidth="1"/>
    <col min="6915" max="6915" width="12.7109375" style="1" bestFit="1" customWidth="1"/>
    <col min="6916" max="6916" width="11.85546875" style="1" bestFit="1" customWidth="1"/>
    <col min="6917" max="6917" width="7.140625" style="1" bestFit="1" customWidth="1"/>
    <col min="6918" max="6918" width="6.42578125" style="1" bestFit="1" customWidth="1"/>
    <col min="6919" max="7166" width="11.42578125" style="1"/>
    <col min="7167" max="7167" width="8.7109375" style="1" customWidth="1"/>
    <col min="7168" max="7168" width="12.7109375" style="1" bestFit="1" customWidth="1"/>
    <col min="7169" max="7169" width="13.7109375" style="1" bestFit="1" customWidth="1"/>
    <col min="7170" max="7170" width="14.7109375" style="1" bestFit="1" customWidth="1"/>
    <col min="7171" max="7171" width="12.7109375" style="1" bestFit="1" customWidth="1"/>
    <col min="7172" max="7172" width="11.85546875" style="1" bestFit="1" customWidth="1"/>
    <col min="7173" max="7173" width="7.140625" style="1" bestFit="1" customWidth="1"/>
    <col min="7174" max="7174" width="6.42578125" style="1" bestFit="1" customWidth="1"/>
    <col min="7175" max="7422" width="11.42578125" style="1"/>
    <col min="7423" max="7423" width="8.7109375" style="1" customWidth="1"/>
    <col min="7424" max="7424" width="12.7109375" style="1" bestFit="1" customWidth="1"/>
    <col min="7425" max="7425" width="13.7109375" style="1" bestFit="1" customWidth="1"/>
    <col min="7426" max="7426" width="14.7109375" style="1" bestFit="1" customWidth="1"/>
    <col min="7427" max="7427" width="12.7109375" style="1" bestFit="1" customWidth="1"/>
    <col min="7428" max="7428" width="11.85546875" style="1" bestFit="1" customWidth="1"/>
    <col min="7429" max="7429" width="7.140625" style="1" bestFit="1" customWidth="1"/>
    <col min="7430" max="7430" width="6.42578125" style="1" bestFit="1" customWidth="1"/>
    <col min="7431" max="7678" width="11.42578125" style="1"/>
    <col min="7679" max="7679" width="8.7109375" style="1" customWidth="1"/>
    <col min="7680" max="7680" width="12.7109375" style="1" bestFit="1" customWidth="1"/>
    <col min="7681" max="7681" width="13.7109375" style="1" bestFit="1" customWidth="1"/>
    <col min="7682" max="7682" width="14.7109375" style="1" bestFit="1" customWidth="1"/>
    <col min="7683" max="7683" width="12.7109375" style="1" bestFit="1" customWidth="1"/>
    <col min="7684" max="7684" width="11.85546875" style="1" bestFit="1" customWidth="1"/>
    <col min="7685" max="7685" width="7.140625" style="1" bestFit="1" customWidth="1"/>
    <col min="7686" max="7686" width="6.42578125" style="1" bestFit="1" customWidth="1"/>
    <col min="7687" max="7934" width="11.42578125" style="1"/>
    <col min="7935" max="7935" width="8.7109375" style="1" customWidth="1"/>
    <col min="7936" max="7936" width="12.7109375" style="1" bestFit="1" customWidth="1"/>
    <col min="7937" max="7937" width="13.7109375" style="1" bestFit="1" customWidth="1"/>
    <col min="7938" max="7938" width="14.7109375" style="1" bestFit="1" customWidth="1"/>
    <col min="7939" max="7939" width="12.7109375" style="1" bestFit="1" customWidth="1"/>
    <col min="7940" max="7940" width="11.85546875" style="1" bestFit="1" customWidth="1"/>
    <col min="7941" max="7941" width="7.140625" style="1" bestFit="1" customWidth="1"/>
    <col min="7942" max="7942" width="6.42578125" style="1" bestFit="1" customWidth="1"/>
    <col min="7943" max="8190" width="11.42578125" style="1"/>
    <col min="8191" max="8191" width="8.7109375" style="1" customWidth="1"/>
    <col min="8192" max="8192" width="12.7109375" style="1" bestFit="1" customWidth="1"/>
    <col min="8193" max="8193" width="13.7109375" style="1" bestFit="1" customWidth="1"/>
    <col min="8194" max="8194" width="14.7109375" style="1" bestFit="1" customWidth="1"/>
    <col min="8195" max="8195" width="12.7109375" style="1" bestFit="1" customWidth="1"/>
    <col min="8196" max="8196" width="11.85546875" style="1" bestFit="1" customWidth="1"/>
    <col min="8197" max="8197" width="7.140625" style="1" bestFit="1" customWidth="1"/>
    <col min="8198" max="8198" width="6.42578125" style="1" bestFit="1" customWidth="1"/>
    <col min="8199" max="8446" width="11.42578125" style="1"/>
    <col min="8447" max="8447" width="8.7109375" style="1" customWidth="1"/>
    <col min="8448" max="8448" width="12.7109375" style="1" bestFit="1" customWidth="1"/>
    <col min="8449" max="8449" width="13.7109375" style="1" bestFit="1" customWidth="1"/>
    <col min="8450" max="8450" width="14.7109375" style="1" bestFit="1" customWidth="1"/>
    <col min="8451" max="8451" width="12.7109375" style="1" bestFit="1" customWidth="1"/>
    <col min="8452" max="8452" width="11.85546875" style="1" bestFit="1" customWidth="1"/>
    <col min="8453" max="8453" width="7.140625" style="1" bestFit="1" customWidth="1"/>
    <col min="8454" max="8454" width="6.42578125" style="1" bestFit="1" customWidth="1"/>
    <col min="8455" max="8702" width="11.42578125" style="1"/>
    <col min="8703" max="8703" width="8.7109375" style="1" customWidth="1"/>
    <col min="8704" max="8704" width="12.7109375" style="1" bestFit="1" customWidth="1"/>
    <col min="8705" max="8705" width="13.7109375" style="1" bestFit="1" customWidth="1"/>
    <col min="8706" max="8706" width="14.7109375" style="1" bestFit="1" customWidth="1"/>
    <col min="8707" max="8707" width="12.7109375" style="1" bestFit="1" customWidth="1"/>
    <col min="8708" max="8708" width="11.85546875" style="1" bestFit="1" customWidth="1"/>
    <col min="8709" max="8709" width="7.140625" style="1" bestFit="1" customWidth="1"/>
    <col min="8710" max="8710" width="6.42578125" style="1" bestFit="1" customWidth="1"/>
    <col min="8711" max="8958" width="11.42578125" style="1"/>
    <col min="8959" max="8959" width="8.7109375" style="1" customWidth="1"/>
    <col min="8960" max="8960" width="12.7109375" style="1" bestFit="1" customWidth="1"/>
    <col min="8961" max="8961" width="13.7109375" style="1" bestFit="1" customWidth="1"/>
    <col min="8962" max="8962" width="14.7109375" style="1" bestFit="1" customWidth="1"/>
    <col min="8963" max="8963" width="12.7109375" style="1" bestFit="1" customWidth="1"/>
    <col min="8964" max="8964" width="11.85546875" style="1" bestFit="1" customWidth="1"/>
    <col min="8965" max="8965" width="7.140625" style="1" bestFit="1" customWidth="1"/>
    <col min="8966" max="8966" width="6.42578125" style="1" bestFit="1" customWidth="1"/>
    <col min="8967" max="9214" width="11.42578125" style="1"/>
    <col min="9215" max="9215" width="8.7109375" style="1" customWidth="1"/>
    <col min="9216" max="9216" width="12.7109375" style="1" bestFit="1" customWidth="1"/>
    <col min="9217" max="9217" width="13.7109375" style="1" bestFit="1" customWidth="1"/>
    <col min="9218" max="9218" width="14.7109375" style="1" bestFit="1" customWidth="1"/>
    <col min="9219" max="9219" width="12.7109375" style="1" bestFit="1" customWidth="1"/>
    <col min="9220" max="9220" width="11.85546875" style="1" bestFit="1" customWidth="1"/>
    <col min="9221" max="9221" width="7.140625" style="1" bestFit="1" customWidth="1"/>
    <col min="9222" max="9222" width="6.42578125" style="1" bestFit="1" customWidth="1"/>
    <col min="9223" max="9470" width="11.42578125" style="1"/>
    <col min="9471" max="9471" width="8.7109375" style="1" customWidth="1"/>
    <col min="9472" max="9472" width="12.7109375" style="1" bestFit="1" customWidth="1"/>
    <col min="9473" max="9473" width="13.7109375" style="1" bestFit="1" customWidth="1"/>
    <col min="9474" max="9474" width="14.7109375" style="1" bestFit="1" customWidth="1"/>
    <col min="9475" max="9475" width="12.7109375" style="1" bestFit="1" customWidth="1"/>
    <col min="9476" max="9476" width="11.85546875" style="1" bestFit="1" customWidth="1"/>
    <col min="9477" max="9477" width="7.140625" style="1" bestFit="1" customWidth="1"/>
    <col min="9478" max="9478" width="6.42578125" style="1" bestFit="1" customWidth="1"/>
    <col min="9479" max="9726" width="11.42578125" style="1"/>
    <col min="9727" max="9727" width="8.7109375" style="1" customWidth="1"/>
    <col min="9728" max="9728" width="12.7109375" style="1" bestFit="1" customWidth="1"/>
    <col min="9729" max="9729" width="13.7109375" style="1" bestFit="1" customWidth="1"/>
    <col min="9730" max="9730" width="14.7109375" style="1" bestFit="1" customWidth="1"/>
    <col min="9731" max="9731" width="12.7109375" style="1" bestFit="1" customWidth="1"/>
    <col min="9732" max="9732" width="11.85546875" style="1" bestFit="1" customWidth="1"/>
    <col min="9733" max="9733" width="7.140625" style="1" bestFit="1" customWidth="1"/>
    <col min="9734" max="9734" width="6.42578125" style="1" bestFit="1" customWidth="1"/>
    <col min="9735" max="9982" width="11.42578125" style="1"/>
    <col min="9983" max="9983" width="8.7109375" style="1" customWidth="1"/>
    <col min="9984" max="9984" width="12.7109375" style="1" bestFit="1" customWidth="1"/>
    <col min="9985" max="9985" width="13.7109375" style="1" bestFit="1" customWidth="1"/>
    <col min="9986" max="9986" width="14.7109375" style="1" bestFit="1" customWidth="1"/>
    <col min="9987" max="9987" width="12.7109375" style="1" bestFit="1" customWidth="1"/>
    <col min="9988" max="9988" width="11.85546875" style="1" bestFit="1" customWidth="1"/>
    <col min="9989" max="9989" width="7.140625" style="1" bestFit="1" customWidth="1"/>
    <col min="9990" max="9990" width="6.42578125" style="1" bestFit="1" customWidth="1"/>
    <col min="9991" max="10238" width="11.42578125" style="1"/>
    <col min="10239" max="10239" width="8.7109375" style="1" customWidth="1"/>
    <col min="10240" max="10240" width="12.7109375" style="1" bestFit="1" customWidth="1"/>
    <col min="10241" max="10241" width="13.7109375" style="1" bestFit="1" customWidth="1"/>
    <col min="10242" max="10242" width="14.7109375" style="1" bestFit="1" customWidth="1"/>
    <col min="10243" max="10243" width="12.7109375" style="1" bestFit="1" customWidth="1"/>
    <col min="10244" max="10244" width="11.85546875" style="1" bestFit="1" customWidth="1"/>
    <col min="10245" max="10245" width="7.140625" style="1" bestFit="1" customWidth="1"/>
    <col min="10246" max="10246" width="6.42578125" style="1" bestFit="1" customWidth="1"/>
    <col min="10247" max="10494" width="11.42578125" style="1"/>
    <col min="10495" max="10495" width="8.7109375" style="1" customWidth="1"/>
    <col min="10496" max="10496" width="12.7109375" style="1" bestFit="1" customWidth="1"/>
    <col min="10497" max="10497" width="13.7109375" style="1" bestFit="1" customWidth="1"/>
    <col min="10498" max="10498" width="14.7109375" style="1" bestFit="1" customWidth="1"/>
    <col min="10499" max="10499" width="12.7109375" style="1" bestFit="1" customWidth="1"/>
    <col min="10500" max="10500" width="11.85546875" style="1" bestFit="1" customWidth="1"/>
    <col min="10501" max="10501" width="7.140625" style="1" bestFit="1" customWidth="1"/>
    <col min="10502" max="10502" width="6.42578125" style="1" bestFit="1" customWidth="1"/>
    <col min="10503" max="10750" width="11.42578125" style="1"/>
    <col min="10751" max="10751" width="8.7109375" style="1" customWidth="1"/>
    <col min="10752" max="10752" width="12.7109375" style="1" bestFit="1" customWidth="1"/>
    <col min="10753" max="10753" width="13.7109375" style="1" bestFit="1" customWidth="1"/>
    <col min="10754" max="10754" width="14.7109375" style="1" bestFit="1" customWidth="1"/>
    <col min="10755" max="10755" width="12.7109375" style="1" bestFit="1" customWidth="1"/>
    <col min="10756" max="10756" width="11.85546875" style="1" bestFit="1" customWidth="1"/>
    <col min="10757" max="10757" width="7.140625" style="1" bestFit="1" customWidth="1"/>
    <col min="10758" max="10758" width="6.42578125" style="1" bestFit="1" customWidth="1"/>
    <col min="10759" max="11006" width="11.42578125" style="1"/>
    <col min="11007" max="11007" width="8.7109375" style="1" customWidth="1"/>
    <col min="11008" max="11008" width="12.7109375" style="1" bestFit="1" customWidth="1"/>
    <col min="11009" max="11009" width="13.7109375" style="1" bestFit="1" customWidth="1"/>
    <col min="11010" max="11010" width="14.7109375" style="1" bestFit="1" customWidth="1"/>
    <col min="11011" max="11011" width="12.7109375" style="1" bestFit="1" customWidth="1"/>
    <col min="11012" max="11012" width="11.85546875" style="1" bestFit="1" customWidth="1"/>
    <col min="11013" max="11013" width="7.140625" style="1" bestFit="1" customWidth="1"/>
    <col min="11014" max="11014" width="6.42578125" style="1" bestFit="1" customWidth="1"/>
    <col min="11015" max="11262" width="11.42578125" style="1"/>
    <col min="11263" max="11263" width="8.7109375" style="1" customWidth="1"/>
    <col min="11264" max="11264" width="12.7109375" style="1" bestFit="1" customWidth="1"/>
    <col min="11265" max="11265" width="13.7109375" style="1" bestFit="1" customWidth="1"/>
    <col min="11266" max="11266" width="14.7109375" style="1" bestFit="1" customWidth="1"/>
    <col min="11267" max="11267" width="12.7109375" style="1" bestFit="1" customWidth="1"/>
    <col min="11268" max="11268" width="11.85546875" style="1" bestFit="1" customWidth="1"/>
    <col min="11269" max="11269" width="7.140625" style="1" bestFit="1" customWidth="1"/>
    <col min="11270" max="11270" width="6.42578125" style="1" bestFit="1" customWidth="1"/>
    <col min="11271" max="11518" width="11.42578125" style="1"/>
    <col min="11519" max="11519" width="8.7109375" style="1" customWidth="1"/>
    <col min="11520" max="11520" width="12.7109375" style="1" bestFit="1" customWidth="1"/>
    <col min="11521" max="11521" width="13.7109375" style="1" bestFit="1" customWidth="1"/>
    <col min="11522" max="11522" width="14.7109375" style="1" bestFit="1" customWidth="1"/>
    <col min="11523" max="11523" width="12.7109375" style="1" bestFit="1" customWidth="1"/>
    <col min="11524" max="11524" width="11.85546875" style="1" bestFit="1" customWidth="1"/>
    <col min="11525" max="11525" width="7.140625" style="1" bestFit="1" customWidth="1"/>
    <col min="11526" max="11526" width="6.42578125" style="1" bestFit="1" customWidth="1"/>
    <col min="11527" max="11774" width="11.42578125" style="1"/>
    <col min="11775" max="11775" width="8.7109375" style="1" customWidth="1"/>
    <col min="11776" max="11776" width="12.7109375" style="1" bestFit="1" customWidth="1"/>
    <col min="11777" max="11777" width="13.7109375" style="1" bestFit="1" customWidth="1"/>
    <col min="11778" max="11778" width="14.7109375" style="1" bestFit="1" customWidth="1"/>
    <col min="11779" max="11779" width="12.7109375" style="1" bestFit="1" customWidth="1"/>
    <col min="11780" max="11780" width="11.85546875" style="1" bestFit="1" customWidth="1"/>
    <col min="11781" max="11781" width="7.140625" style="1" bestFit="1" customWidth="1"/>
    <col min="11782" max="11782" width="6.42578125" style="1" bestFit="1" customWidth="1"/>
    <col min="11783" max="12030" width="11.42578125" style="1"/>
    <col min="12031" max="12031" width="8.7109375" style="1" customWidth="1"/>
    <col min="12032" max="12032" width="12.7109375" style="1" bestFit="1" customWidth="1"/>
    <col min="12033" max="12033" width="13.7109375" style="1" bestFit="1" customWidth="1"/>
    <col min="12034" max="12034" width="14.7109375" style="1" bestFit="1" customWidth="1"/>
    <col min="12035" max="12035" width="12.7109375" style="1" bestFit="1" customWidth="1"/>
    <col min="12036" max="12036" width="11.85546875" style="1" bestFit="1" customWidth="1"/>
    <col min="12037" max="12037" width="7.140625" style="1" bestFit="1" customWidth="1"/>
    <col min="12038" max="12038" width="6.42578125" style="1" bestFit="1" customWidth="1"/>
    <col min="12039" max="12286" width="11.42578125" style="1"/>
    <col min="12287" max="12287" width="8.7109375" style="1" customWidth="1"/>
    <col min="12288" max="12288" width="12.7109375" style="1" bestFit="1" customWidth="1"/>
    <col min="12289" max="12289" width="13.7109375" style="1" bestFit="1" customWidth="1"/>
    <col min="12290" max="12290" width="14.7109375" style="1" bestFit="1" customWidth="1"/>
    <col min="12291" max="12291" width="12.7109375" style="1" bestFit="1" customWidth="1"/>
    <col min="12292" max="12292" width="11.85546875" style="1" bestFit="1" customWidth="1"/>
    <col min="12293" max="12293" width="7.140625" style="1" bestFit="1" customWidth="1"/>
    <col min="12294" max="12294" width="6.42578125" style="1" bestFit="1" customWidth="1"/>
    <col min="12295" max="12542" width="11.42578125" style="1"/>
    <col min="12543" max="12543" width="8.7109375" style="1" customWidth="1"/>
    <col min="12544" max="12544" width="12.7109375" style="1" bestFit="1" customWidth="1"/>
    <col min="12545" max="12545" width="13.7109375" style="1" bestFit="1" customWidth="1"/>
    <col min="12546" max="12546" width="14.7109375" style="1" bestFit="1" customWidth="1"/>
    <col min="12547" max="12547" width="12.7109375" style="1" bestFit="1" customWidth="1"/>
    <col min="12548" max="12548" width="11.85546875" style="1" bestFit="1" customWidth="1"/>
    <col min="12549" max="12549" width="7.140625" style="1" bestFit="1" customWidth="1"/>
    <col min="12550" max="12550" width="6.42578125" style="1" bestFit="1" customWidth="1"/>
    <col min="12551" max="12798" width="11.42578125" style="1"/>
    <col min="12799" max="12799" width="8.7109375" style="1" customWidth="1"/>
    <col min="12800" max="12800" width="12.7109375" style="1" bestFit="1" customWidth="1"/>
    <col min="12801" max="12801" width="13.7109375" style="1" bestFit="1" customWidth="1"/>
    <col min="12802" max="12802" width="14.7109375" style="1" bestFit="1" customWidth="1"/>
    <col min="12803" max="12803" width="12.7109375" style="1" bestFit="1" customWidth="1"/>
    <col min="12804" max="12804" width="11.85546875" style="1" bestFit="1" customWidth="1"/>
    <col min="12805" max="12805" width="7.140625" style="1" bestFit="1" customWidth="1"/>
    <col min="12806" max="12806" width="6.42578125" style="1" bestFit="1" customWidth="1"/>
    <col min="12807" max="13054" width="11.42578125" style="1"/>
    <col min="13055" max="13055" width="8.7109375" style="1" customWidth="1"/>
    <col min="13056" max="13056" width="12.7109375" style="1" bestFit="1" customWidth="1"/>
    <col min="13057" max="13057" width="13.7109375" style="1" bestFit="1" customWidth="1"/>
    <col min="13058" max="13058" width="14.7109375" style="1" bestFit="1" customWidth="1"/>
    <col min="13059" max="13059" width="12.7109375" style="1" bestFit="1" customWidth="1"/>
    <col min="13060" max="13060" width="11.85546875" style="1" bestFit="1" customWidth="1"/>
    <col min="13061" max="13061" width="7.140625" style="1" bestFit="1" customWidth="1"/>
    <col min="13062" max="13062" width="6.42578125" style="1" bestFit="1" customWidth="1"/>
    <col min="13063" max="13310" width="11.42578125" style="1"/>
    <col min="13311" max="13311" width="8.7109375" style="1" customWidth="1"/>
    <col min="13312" max="13312" width="12.7109375" style="1" bestFit="1" customWidth="1"/>
    <col min="13313" max="13313" width="13.7109375" style="1" bestFit="1" customWidth="1"/>
    <col min="13314" max="13314" width="14.7109375" style="1" bestFit="1" customWidth="1"/>
    <col min="13315" max="13315" width="12.7109375" style="1" bestFit="1" customWidth="1"/>
    <col min="13316" max="13316" width="11.85546875" style="1" bestFit="1" customWidth="1"/>
    <col min="13317" max="13317" width="7.140625" style="1" bestFit="1" customWidth="1"/>
    <col min="13318" max="13318" width="6.42578125" style="1" bestFit="1" customWidth="1"/>
    <col min="13319" max="13566" width="11.42578125" style="1"/>
    <col min="13567" max="13567" width="8.7109375" style="1" customWidth="1"/>
    <col min="13568" max="13568" width="12.7109375" style="1" bestFit="1" customWidth="1"/>
    <col min="13569" max="13569" width="13.7109375" style="1" bestFit="1" customWidth="1"/>
    <col min="13570" max="13570" width="14.7109375" style="1" bestFit="1" customWidth="1"/>
    <col min="13571" max="13571" width="12.7109375" style="1" bestFit="1" customWidth="1"/>
    <col min="13572" max="13572" width="11.85546875" style="1" bestFit="1" customWidth="1"/>
    <col min="13573" max="13573" width="7.140625" style="1" bestFit="1" customWidth="1"/>
    <col min="13574" max="13574" width="6.42578125" style="1" bestFit="1" customWidth="1"/>
    <col min="13575" max="13822" width="11.42578125" style="1"/>
    <col min="13823" max="13823" width="8.7109375" style="1" customWidth="1"/>
    <col min="13824" max="13824" width="12.7109375" style="1" bestFit="1" customWidth="1"/>
    <col min="13825" max="13825" width="13.7109375" style="1" bestFit="1" customWidth="1"/>
    <col min="13826" max="13826" width="14.7109375" style="1" bestFit="1" customWidth="1"/>
    <col min="13827" max="13827" width="12.7109375" style="1" bestFit="1" customWidth="1"/>
    <col min="13828" max="13828" width="11.85546875" style="1" bestFit="1" customWidth="1"/>
    <col min="13829" max="13829" width="7.140625" style="1" bestFit="1" customWidth="1"/>
    <col min="13830" max="13830" width="6.42578125" style="1" bestFit="1" customWidth="1"/>
    <col min="13831" max="14078" width="11.42578125" style="1"/>
    <col min="14079" max="14079" width="8.7109375" style="1" customWidth="1"/>
    <col min="14080" max="14080" width="12.7109375" style="1" bestFit="1" customWidth="1"/>
    <col min="14081" max="14081" width="13.7109375" style="1" bestFit="1" customWidth="1"/>
    <col min="14082" max="14082" width="14.7109375" style="1" bestFit="1" customWidth="1"/>
    <col min="14083" max="14083" width="12.7109375" style="1" bestFit="1" customWidth="1"/>
    <col min="14084" max="14084" width="11.85546875" style="1" bestFit="1" customWidth="1"/>
    <col min="14085" max="14085" width="7.140625" style="1" bestFit="1" customWidth="1"/>
    <col min="14086" max="14086" width="6.42578125" style="1" bestFit="1" customWidth="1"/>
    <col min="14087" max="14334" width="11.42578125" style="1"/>
    <col min="14335" max="14335" width="8.7109375" style="1" customWidth="1"/>
    <col min="14336" max="14336" width="12.7109375" style="1" bestFit="1" customWidth="1"/>
    <col min="14337" max="14337" width="13.7109375" style="1" bestFit="1" customWidth="1"/>
    <col min="14338" max="14338" width="14.7109375" style="1" bestFit="1" customWidth="1"/>
    <col min="14339" max="14339" width="12.7109375" style="1" bestFit="1" customWidth="1"/>
    <col min="14340" max="14340" width="11.85546875" style="1" bestFit="1" customWidth="1"/>
    <col min="14341" max="14341" width="7.140625" style="1" bestFit="1" customWidth="1"/>
    <col min="14342" max="14342" width="6.42578125" style="1" bestFit="1" customWidth="1"/>
    <col min="14343" max="14590" width="11.42578125" style="1"/>
    <col min="14591" max="14591" width="8.7109375" style="1" customWidth="1"/>
    <col min="14592" max="14592" width="12.7109375" style="1" bestFit="1" customWidth="1"/>
    <col min="14593" max="14593" width="13.7109375" style="1" bestFit="1" customWidth="1"/>
    <col min="14594" max="14594" width="14.7109375" style="1" bestFit="1" customWidth="1"/>
    <col min="14595" max="14595" width="12.7109375" style="1" bestFit="1" customWidth="1"/>
    <col min="14596" max="14596" width="11.85546875" style="1" bestFit="1" customWidth="1"/>
    <col min="14597" max="14597" width="7.140625" style="1" bestFit="1" customWidth="1"/>
    <col min="14598" max="14598" width="6.42578125" style="1" bestFit="1" customWidth="1"/>
    <col min="14599" max="14846" width="11.42578125" style="1"/>
    <col min="14847" max="14847" width="8.7109375" style="1" customWidth="1"/>
    <col min="14848" max="14848" width="12.7109375" style="1" bestFit="1" customWidth="1"/>
    <col min="14849" max="14849" width="13.7109375" style="1" bestFit="1" customWidth="1"/>
    <col min="14850" max="14850" width="14.7109375" style="1" bestFit="1" customWidth="1"/>
    <col min="14851" max="14851" width="12.7109375" style="1" bestFit="1" customWidth="1"/>
    <col min="14852" max="14852" width="11.85546875" style="1" bestFit="1" customWidth="1"/>
    <col min="14853" max="14853" width="7.140625" style="1" bestFit="1" customWidth="1"/>
    <col min="14854" max="14854" width="6.42578125" style="1" bestFit="1" customWidth="1"/>
    <col min="14855" max="15102" width="11.42578125" style="1"/>
    <col min="15103" max="15103" width="8.7109375" style="1" customWidth="1"/>
    <col min="15104" max="15104" width="12.7109375" style="1" bestFit="1" customWidth="1"/>
    <col min="15105" max="15105" width="13.7109375" style="1" bestFit="1" customWidth="1"/>
    <col min="15106" max="15106" width="14.7109375" style="1" bestFit="1" customWidth="1"/>
    <col min="15107" max="15107" width="12.7109375" style="1" bestFit="1" customWidth="1"/>
    <col min="15108" max="15108" width="11.85546875" style="1" bestFit="1" customWidth="1"/>
    <col min="15109" max="15109" width="7.140625" style="1" bestFit="1" customWidth="1"/>
    <col min="15110" max="15110" width="6.42578125" style="1" bestFit="1" customWidth="1"/>
    <col min="15111" max="15358" width="11.42578125" style="1"/>
    <col min="15359" max="15359" width="8.7109375" style="1" customWidth="1"/>
    <col min="15360" max="15360" width="12.7109375" style="1" bestFit="1" customWidth="1"/>
    <col min="15361" max="15361" width="13.7109375" style="1" bestFit="1" customWidth="1"/>
    <col min="15362" max="15362" width="14.7109375" style="1" bestFit="1" customWidth="1"/>
    <col min="15363" max="15363" width="12.7109375" style="1" bestFit="1" customWidth="1"/>
    <col min="15364" max="15364" width="11.85546875" style="1" bestFit="1" customWidth="1"/>
    <col min="15365" max="15365" width="7.140625" style="1" bestFit="1" customWidth="1"/>
    <col min="15366" max="15366" width="6.42578125" style="1" bestFit="1" customWidth="1"/>
    <col min="15367" max="15614" width="11.42578125" style="1"/>
    <col min="15615" max="15615" width="8.7109375" style="1" customWidth="1"/>
    <col min="15616" max="15616" width="12.7109375" style="1" bestFit="1" customWidth="1"/>
    <col min="15617" max="15617" width="13.7109375" style="1" bestFit="1" customWidth="1"/>
    <col min="15618" max="15618" width="14.7109375" style="1" bestFit="1" customWidth="1"/>
    <col min="15619" max="15619" width="12.7109375" style="1" bestFit="1" customWidth="1"/>
    <col min="15620" max="15620" width="11.85546875" style="1" bestFit="1" customWidth="1"/>
    <col min="15621" max="15621" width="7.140625" style="1" bestFit="1" customWidth="1"/>
    <col min="15622" max="15622" width="6.42578125" style="1" bestFit="1" customWidth="1"/>
    <col min="15623" max="15870" width="11.42578125" style="1"/>
    <col min="15871" max="15871" width="8.7109375" style="1" customWidth="1"/>
    <col min="15872" max="15872" width="12.7109375" style="1" bestFit="1" customWidth="1"/>
    <col min="15873" max="15873" width="13.7109375" style="1" bestFit="1" customWidth="1"/>
    <col min="15874" max="15874" width="14.7109375" style="1" bestFit="1" customWidth="1"/>
    <col min="15875" max="15875" width="12.7109375" style="1" bestFit="1" customWidth="1"/>
    <col min="15876" max="15876" width="11.85546875" style="1" bestFit="1" customWidth="1"/>
    <col min="15877" max="15877" width="7.140625" style="1" bestFit="1" customWidth="1"/>
    <col min="15878" max="15878" width="6.42578125" style="1" bestFit="1" customWidth="1"/>
    <col min="15879" max="16126" width="11.42578125" style="1"/>
    <col min="16127" max="16127" width="8.7109375" style="1" customWidth="1"/>
    <col min="16128" max="16128" width="12.7109375" style="1" bestFit="1" customWidth="1"/>
    <col min="16129" max="16129" width="13.7109375" style="1" bestFit="1" customWidth="1"/>
    <col min="16130" max="16130" width="14.7109375" style="1" bestFit="1" customWidth="1"/>
    <col min="16131" max="16131" width="12.7109375" style="1" bestFit="1" customWidth="1"/>
    <col min="16132" max="16132" width="11.85546875" style="1" bestFit="1" customWidth="1"/>
    <col min="16133" max="16133" width="7.140625" style="1" bestFit="1" customWidth="1"/>
    <col min="16134" max="16134" width="6.42578125" style="1" bestFit="1" customWidth="1"/>
    <col min="16135" max="16384" width="11.42578125" style="1"/>
  </cols>
  <sheetData>
    <row r="1" spans="1:9" x14ac:dyDescent="0.25">
      <c r="A1" s="15" t="s">
        <v>5</v>
      </c>
      <c r="B1" s="15"/>
      <c r="C1" s="15"/>
      <c r="D1" s="15"/>
      <c r="E1" s="15"/>
      <c r="F1" s="15"/>
      <c r="G1" s="15"/>
      <c r="H1" s="15"/>
      <c r="I1" s="2"/>
    </row>
    <row r="2" spans="1:9" x14ac:dyDescent="0.25">
      <c r="A2" s="15" t="s">
        <v>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15"/>
      <c r="B3" s="15"/>
      <c r="C3" s="15"/>
      <c r="D3" s="15"/>
      <c r="E3" s="15"/>
      <c r="F3" s="15"/>
      <c r="G3" s="15"/>
      <c r="H3" s="15"/>
      <c r="I3" s="2"/>
    </row>
    <row r="4" spans="1:9" x14ac:dyDescent="0.25">
      <c r="A4" s="9"/>
      <c r="B4" s="9"/>
      <c r="C4" s="9"/>
      <c r="D4" s="9"/>
      <c r="E4" s="9"/>
      <c r="F4" s="9"/>
      <c r="G4" s="9"/>
      <c r="H4" s="10"/>
      <c r="I4" s="2"/>
    </row>
    <row r="5" spans="1:9" x14ac:dyDescent="0.25">
      <c r="A5" s="3" t="s">
        <v>0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2"/>
    </row>
    <row r="6" spans="1:9" x14ac:dyDescent="0.25">
      <c r="A6" s="3"/>
      <c r="B6" s="5" t="s">
        <v>14</v>
      </c>
      <c r="C6" s="5"/>
      <c r="D6" s="5" t="s">
        <v>15</v>
      </c>
      <c r="E6" s="5"/>
      <c r="F6" s="5"/>
      <c r="G6" s="11" t="s">
        <v>3</v>
      </c>
      <c r="H6" s="11" t="s">
        <v>4</v>
      </c>
      <c r="I6" s="2"/>
    </row>
    <row r="7" spans="1:9" x14ac:dyDescent="0.25">
      <c r="A7" s="3"/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12" t="s">
        <v>2</v>
      </c>
      <c r="H7" s="12" t="s">
        <v>2</v>
      </c>
      <c r="I7" s="2"/>
    </row>
    <row r="8" spans="1:9" x14ac:dyDescent="0.25">
      <c r="A8" s="6">
        <v>1980</v>
      </c>
      <c r="B8" s="7">
        <v>2051651</v>
      </c>
      <c r="C8" s="7">
        <v>4641535</v>
      </c>
      <c r="D8" s="7">
        <v>-771943</v>
      </c>
      <c r="E8" s="7">
        <v>2806153</v>
      </c>
      <c r="F8" s="7">
        <v>392992</v>
      </c>
      <c r="G8" s="13">
        <f>+-D8*100/B8</f>
        <v>37.62545384180838</v>
      </c>
      <c r="H8" s="13"/>
      <c r="I8" s="2"/>
    </row>
    <row r="9" spans="1:9" x14ac:dyDescent="0.25">
      <c r="A9" s="6">
        <v>1981</v>
      </c>
      <c r="B9" s="7">
        <v>5849739</v>
      </c>
      <c r="C9" s="7">
        <v>7690055</v>
      </c>
      <c r="D9" s="7">
        <v>-1473433</v>
      </c>
      <c r="E9" s="7">
        <v>3305579</v>
      </c>
      <c r="F9" s="7">
        <v>297769</v>
      </c>
      <c r="G9" s="13">
        <f t="shared" ref="G9:G33" si="0">+-D9*100/B9</f>
        <v>25.188012661761491</v>
      </c>
      <c r="H9" s="13">
        <f>+F9*100/E8</f>
        <v>10.611288835640822</v>
      </c>
      <c r="I9" s="2"/>
    </row>
    <row r="10" spans="1:9" x14ac:dyDescent="0.25">
      <c r="A10" s="6">
        <v>1982</v>
      </c>
      <c r="B10" s="7">
        <v>10706804</v>
      </c>
      <c r="C10" s="7">
        <v>15769863.999999998</v>
      </c>
      <c r="D10" s="7">
        <v>-1590974</v>
      </c>
      <c r="E10" s="7">
        <v>3737564</v>
      </c>
      <c r="F10" s="7">
        <v>-71654</v>
      </c>
      <c r="G10" s="13">
        <f t="shared" si="0"/>
        <v>14.859466933363121</v>
      </c>
      <c r="H10" s="13">
        <f>+F10*100/E9</f>
        <v>-2.1676686595600954</v>
      </c>
      <c r="I10" s="2"/>
    </row>
    <row r="11" spans="1:9" x14ac:dyDescent="0.25">
      <c r="A11" s="6">
        <v>1983</v>
      </c>
      <c r="B11" s="7">
        <v>14390073</v>
      </c>
      <c r="C11" s="7">
        <v>25782782.000000004</v>
      </c>
      <c r="D11" s="7">
        <v>-1595501</v>
      </c>
      <c r="E11" s="7">
        <v>3381170</v>
      </c>
      <c r="F11" s="7">
        <v>-2250252</v>
      </c>
      <c r="G11" s="13">
        <f t="shared" si="0"/>
        <v>11.087511508801937</v>
      </c>
      <c r="H11" s="13">
        <f t="shared" ref="H11:H41" si="1">+F11*100/E10</f>
        <v>-60.206380412482567</v>
      </c>
      <c r="I11" s="2"/>
    </row>
    <row r="12" spans="1:9" x14ac:dyDescent="0.25">
      <c r="A12" s="6">
        <v>1984</v>
      </c>
      <c r="B12" s="7">
        <v>17830208</v>
      </c>
      <c r="C12" s="7">
        <v>44662588</v>
      </c>
      <c r="D12" s="7">
        <v>-1964516</v>
      </c>
      <c r="E12" s="7">
        <v>6671411</v>
      </c>
      <c r="F12" s="7">
        <v>1313620</v>
      </c>
      <c r="G12" s="13">
        <f t="shared" si="0"/>
        <v>11.017908484298108</v>
      </c>
      <c r="H12" s="13">
        <f t="shared" si="1"/>
        <v>38.851048601519594</v>
      </c>
      <c r="I12" s="2"/>
    </row>
    <row r="13" spans="1:9" x14ac:dyDescent="0.25">
      <c r="A13" s="6">
        <v>1985</v>
      </c>
      <c r="B13" s="7">
        <v>26610764.000000004</v>
      </c>
      <c r="C13" s="7">
        <v>70823062</v>
      </c>
      <c r="D13" s="7">
        <v>-2699322</v>
      </c>
      <c r="E13" s="7">
        <v>9563531</v>
      </c>
      <c r="F13" s="7">
        <v>924466.99999999988</v>
      </c>
      <c r="G13" s="13">
        <f t="shared" si="0"/>
        <v>10.143722292227309</v>
      </c>
      <c r="H13" s="13">
        <f t="shared" si="1"/>
        <v>13.857143563782831</v>
      </c>
      <c r="I13" s="2"/>
    </row>
    <row r="14" spans="1:9" x14ac:dyDescent="0.25">
      <c r="A14" s="6">
        <v>1986</v>
      </c>
      <c r="B14" s="7">
        <v>32561195.999999996</v>
      </c>
      <c r="C14" s="7">
        <v>107055386</v>
      </c>
      <c r="D14" s="7">
        <v>-3277672</v>
      </c>
      <c r="E14" s="7">
        <v>15902282</v>
      </c>
      <c r="F14" s="7">
        <v>6912794</v>
      </c>
      <c r="G14" s="13">
        <f t="shared" si="0"/>
        <v>10.06619044337315</v>
      </c>
      <c r="H14" s="13">
        <f t="shared" si="1"/>
        <v>72.282862888194742</v>
      </c>
      <c r="I14" s="2"/>
    </row>
    <row r="15" spans="1:9" x14ac:dyDescent="0.25">
      <c r="A15" s="6">
        <v>1987</v>
      </c>
      <c r="B15" s="7">
        <v>46862783</v>
      </c>
      <c r="C15" s="7">
        <v>164273086</v>
      </c>
      <c r="D15" s="7">
        <v>-4890331</v>
      </c>
      <c r="E15" s="7">
        <v>24558912</v>
      </c>
      <c r="F15" s="7">
        <v>7320608</v>
      </c>
      <c r="G15" s="13">
        <f t="shared" si="0"/>
        <v>10.435425911431679</v>
      </c>
      <c r="H15" s="13">
        <f t="shared" si="1"/>
        <v>46.034952719364426</v>
      </c>
      <c r="I15" s="2"/>
    </row>
    <row r="16" spans="1:9" x14ac:dyDescent="0.25">
      <c r="A16" s="6">
        <v>1988</v>
      </c>
      <c r="B16" s="7">
        <v>60309971.000000007</v>
      </c>
      <c r="C16" s="7">
        <v>224147995</v>
      </c>
      <c r="D16" s="7">
        <v>-6194508</v>
      </c>
      <c r="E16" s="7">
        <v>30440681.999999996</v>
      </c>
      <c r="F16" s="7">
        <v>7636676.0000000009</v>
      </c>
      <c r="G16" s="13">
        <f t="shared" si="0"/>
        <v>10.271117523833661</v>
      </c>
      <c r="H16" s="13">
        <f t="shared" si="1"/>
        <v>31.095335167942299</v>
      </c>
      <c r="I16" s="2"/>
    </row>
    <row r="17" spans="1:9" x14ac:dyDescent="0.25">
      <c r="A17" s="6">
        <v>1989</v>
      </c>
      <c r="B17" s="7">
        <v>88225678</v>
      </c>
      <c r="C17" s="7">
        <v>330428496</v>
      </c>
      <c r="D17" s="7">
        <v>-8783905</v>
      </c>
      <c r="E17" s="7">
        <v>53647637</v>
      </c>
      <c r="F17" s="7">
        <v>15417168</v>
      </c>
      <c r="G17" s="13">
        <f t="shared" si="0"/>
        <v>9.9561773840944578</v>
      </c>
      <c r="H17" s="13">
        <f t="shared" si="1"/>
        <v>50.646591952177687</v>
      </c>
      <c r="I17" s="2"/>
    </row>
    <row r="18" spans="1:9" x14ac:dyDescent="0.25">
      <c r="A18" s="6">
        <v>1990</v>
      </c>
      <c r="B18" s="7">
        <v>150063620</v>
      </c>
      <c r="C18" s="7">
        <v>529349765</v>
      </c>
      <c r="D18" s="7">
        <v>-14088800</v>
      </c>
      <c r="E18" s="7">
        <v>89930058.999999985</v>
      </c>
      <c r="F18" s="7">
        <v>15115388.999999998</v>
      </c>
      <c r="G18" s="13">
        <f t="shared" si="0"/>
        <v>9.3885513357601269</v>
      </c>
      <c r="H18" s="13">
        <f t="shared" si="1"/>
        <v>28.175311803574868</v>
      </c>
      <c r="I18" s="2"/>
    </row>
    <row r="19" spans="1:9" x14ac:dyDescent="0.25">
      <c r="A19" s="6">
        <v>1991</v>
      </c>
      <c r="B19" s="7">
        <v>218517200.00000003</v>
      </c>
      <c r="C19" s="7">
        <v>818460693</v>
      </c>
      <c r="D19" s="7">
        <v>-20208253</v>
      </c>
      <c r="E19" s="7">
        <v>129032124.00000001</v>
      </c>
      <c r="F19" s="7">
        <v>35779202</v>
      </c>
      <c r="G19" s="13">
        <f t="shared" si="0"/>
        <v>9.247900394110852</v>
      </c>
      <c r="H19" s="13">
        <f t="shared" si="1"/>
        <v>39.785587152789489</v>
      </c>
      <c r="I19" s="2"/>
    </row>
    <row r="20" spans="1:9" x14ac:dyDescent="0.25">
      <c r="A20" s="6">
        <v>1992</v>
      </c>
      <c r="B20" s="7">
        <v>275128296</v>
      </c>
      <c r="C20" s="7">
        <v>1112545067</v>
      </c>
      <c r="D20" s="7">
        <v>-24730433</v>
      </c>
      <c r="E20" s="7">
        <v>164389352</v>
      </c>
      <c r="F20" s="7">
        <v>14906749</v>
      </c>
      <c r="G20" s="13">
        <f t="shared" si="0"/>
        <v>8.9886912249839988</v>
      </c>
      <c r="H20" s="13">
        <f t="shared" si="1"/>
        <v>11.552742478299434</v>
      </c>
      <c r="I20" s="2"/>
    </row>
    <row r="21" spans="1:9" x14ac:dyDescent="0.25">
      <c r="A21" s="6">
        <v>1993</v>
      </c>
      <c r="B21" s="7">
        <v>348089304.99999994</v>
      </c>
      <c r="C21" s="7">
        <v>1559583419</v>
      </c>
      <c r="D21" s="7">
        <v>-33318270.999999996</v>
      </c>
      <c r="E21" s="7">
        <v>218260262</v>
      </c>
      <c r="F21" s="7">
        <v>20249084</v>
      </c>
      <c r="G21" s="13">
        <f t="shared" si="0"/>
        <v>9.5717594655773759</v>
      </c>
      <c r="H21" s="13">
        <f t="shared" si="1"/>
        <v>12.317758877716118</v>
      </c>
      <c r="I21" s="2"/>
    </row>
    <row r="22" spans="1:9" x14ac:dyDescent="0.25">
      <c r="A22" s="6">
        <v>1994</v>
      </c>
      <c r="B22" s="7">
        <v>426706922</v>
      </c>
      <c r="C22" s="7">
        <v>2068588008</v>
      </c>
      <c r="D22" s="7">
        <v>-43966754</v>
      </c>
      <c r="E22" s="7">
        <v>300576307</v>
      </c>
      <c r="F22" s="7">
        <v>60927672.999999993</v>
      </c>
      <c r="G22" s="13">
        <f t="shared" si="0"/>
        <v>10.303735827374274</v>
      </c>
      <c r="H22" s="13">
        <f t="shared" si="1"/>
        <v>27.915147009215993</v>
      </c>
      <c r="I22" s="2"/>
    </row>
    <row r="23" spans="1:9" x14ac:dyDescent="0.25">
      <c r="A23" s="6">
        <v>1995</v>
      </c>
      <c r="B23" s="7">
        <v>516667029</v>
      </c>
      <c r="C23" s="7">
        <v>2546278355</v>
      </c>
      <c r="D23" s="7">
        <v>-50724798</v>
      </c>
      <c r="E23" s="7">
        <v>346842951</v>
      </c>
      <c r="F23" s="7">
        <v>-4750734</v>
      </c>
      <c r="G23" s="13">
        <f t="shared" si="0"/>
        <v>9.8176959536545159</v>
      </c>
      <c r="H23" s="13">
        <f t="shared" si="1"/>
        <v>-1.580541742433478</v>
      </c>
      <c r="I23" s="2"/>
    </row>
    <row r="24" spans="1:9" x14ac:dyDescent="0.25">
      <c r="A24" s="6">
        <v>1996</v>
      </c>
      <c r="B24" s="7">
        <v>652551623</v>
      </c>
      <c r="C24" s="7">
        <v>3192616018</v>
      </c>
      <c r="D24" s="7">
        <v>-64349387.000000007</v>
      </c>
      <c r="E24" s="7">
        <v>354506819</v>
      </c>
      <c r="F24" s="7">
        <v>-54770793.000000007</v>
      </c>
      <c r="G24" s="13">
        <f t="shared" si="0"/>
        <v>9.8611948437372909</v>
      </c>
      <c r="H24" s="13">
        <f t="shared" si="1"/>
        <v>-15.791237170047031</v>
      </c>
      <c r="I24" s="2"/>
    </row>
    <row r="25" spans="1:9" x14ac:dyDescent="0.25">
      <c r="A25" s="6">
        <v>1997</v>
      </c>
      <c r="B25" s="7">
        <v>771926932</v>
      </c>
      <c r="C25" s="7">
        <v>3857656166</v>
      </c>
      <c r="D25" s="7">
        <v>-76814687</v>
      </c>
      <c r="E25" s="7">
        <v>440653958.99999994</v>
      </c>
      <c r="F25" s="7">
        <v>-20077804</v>
      </c>
      <c r="G25" s="13">
        <f t="shared" si="0"/>
        <v>9.9510308315036227</v>
      </c>
      <c r="H25" s="13">
        <f t="shared" si="1"/>
        <v>-5.6635875317253062</v>
      </c>
      <c r="I25" s="2"/>
    </row>
    <row r="26" spans="1:9" x14ac:dyDescent="0.25">
      <c r="A26" s="6">
        <v>1998</v>
      </c>
      <c r="B26" s="7">
        <v>787948114</v>
      </c>
      <c r="C26" s="7">
        <v>4441353885</v>
      </c>
      <c r="D26" s="7">
        <v>-93034053</v>
      </c>
      <c r="E26" s="7">
        <v>482898173</v>
      </c>
      <c r="F26" s="7">
        <v>-63282570.000000007</v>
      </c>
      <c r="G26" s="13">
        <f t="shared" si="0"/>
        <v>11.807129346082805</v>
      </c>
      <c r="H26" s="13">
        <f t="shared" si="1"/>
        <v>-14.361057856738789</v>
      </c>
      <c r="I26" s="2"/>
    </row>
    <row r="27" spans="1:9" x14ac:dyDescent="0.25">
      <c r="A27" s="6">
        <v>1999</v>
      </c>
      <c r="B27" s="7">
        <v>951981916</v>
      </c>
      <c r="C27" s="7">
        <v>5355428425</v>
      </c>
      <c r="D27" s="7">
        <v>-107610118</v>
      </c>
      <c r="E27" s="7">
        <v>681635689</v>
      </c>
      <c r="F27" s="7">
        <v>84538321</v>
      </c>
      <c r="G27" s="13">
        <f t="shared" si="0"/>
        <v>11.303798548206876</v>
      </c>
      <c r="H27" s="13">
        <f t="shared" si="1"/>
        <v>17.506448714603028</v>
      </c>
      <c r="I27" s="2"/>
    </row>
    <row r="28" spans="1:9" x14ac:dyDescent="0.25">
      <c r="A28" s="6">
        <v>2000</v>
      </c>
      <c r="B28" s="7">
        <v>1152126155</v>
      </c>
      <c r="C28" s="7">
        <v>6481640966</v>
      </c>
      <c r="D28" s="7">
        <v>-127125864.00000001</v>
      </c>
      <c r="E28" s="7">
        <v>726422367</v>
      </c>
      <c r="F28" s="7">
        <v>-38941741</v>
      </c>
      <c r="G28" s="13">
        <f t="shared" si="0"/>
        <v>11.034022919130763</v>
      </c>
      <c r="H28" s="13">
        <f t="shared" si="1"/>
        <v>-5.712984461997558</v>
      </c>
      <c r="I28" s="2"/>
    </row>
    <row r="29" spans="1:9" x14ac:dyDescent="0.25">
      <c r="A29" s="6">
        <v>2001</v>
      </c>
      <c r="B29" s="7">
        <v>1297671755</v>
      </c>
      <c r="C29" s="7">
        <v>7570543433.999999</v>
      </c>
      <c r="D29" s="7">
        <v>-148566039</v>
      </c>
      <c r="E29" s="7">
        <v>886605244</v>
      </c>
      <c r="F29" s="7">
        <v>34979322</v>
      </c>
      <c r="G29" s="13">
        <f t="shared" si="0"/>
        <v>11.448660913483472</v>
      </c>
      <c r="H29" s="13">
        <f t="shared" si="1"/>
        <v>4.8152870270857173</v>
      </c>
      <c r="I29" s="2"/>
    </row>
    <row r="30" spans="1:9" x14ac:dyDescent="0.25">
      <c r="A30" s="6">
        <v>2002</v>
      </c>
      <c r="B30" s="7">
        <v>1226999801</v>
      </c>
      <c r="C30" s="7">
        <v>8540667706</v>
      </c>
      <c r="D30" s="7">
        <v>-170656815</v>
      </c>
      <c r="E30" s="7">
        <v>915029385</v>
      </c>
      <c r="F30" s="7">
        <v>16158925</v>
      </c>
      <c r="G30" s="13">
        <f t="shared" si="0"/>
        <v>13.908463135928415</v>
      </c>
      <c r="H30" s="13">
        <f t="shared" si="1"/>
        <v>1.8225614059192279</v>
      </c>
      <c r="I30" s="2"/>
    </row>
    <row r="31" spans="1:9" x14ac:dyDescent="0.25">
      <c r="A31" s="6">
        <v>2003</v>
      </c>
      <c r="B31" s="7">
        <v>1386377906</v>
      </c>
      <c r="C31" s="7">
        <v>9771880977</v>
      </c>
      <c r="D31" s="7">
        <v>-201991297</v>
      </c>
      <c r="E31" s="7">
        <v>1187606432</v>
      </c>
      <c r="F31" s="7">
        <v>166307187</v>
      </c>
      <c r="G31" s="13">
        <f t="shared" si="0"/>
        <v>14.569714081984223</v>
      </c>
      <c r="H31" s="13">
        <f t="shared" si="1"/>
        <v>18.175065164710531</v>
      </c>
      <c r="I31" s="2"/>
    </row>
    <row r="32" spans="1:9" x14ac:dyDescent="0.25">
      <c r="A32" s="6">
        <v>2004</v>
      </c>
      <c r="B32" s="7">
        <v>1566706419</v>
      </c>
      <c r="C32" s="7">
        <v>10874836684</v>
      </c>
      <c r="D32" s="7">
        <v>-236500304</v>
      </c>
      <c r="E32" s="7">
        <v>1327172023</v>
      </c>
      <c r="F32" s="7">
        <v>162402552</v>
      </c>
      <c r="G32" s="13">
        <f t="shared" si="0"/>
        <v>15.095381057476857</v>
      </c>
      <c r="H32" s="13">
        <f t="shared" si="1"/>
        <v>13.674778750272043</v>
      </c>
      <c r="I32" s="2"/>
    </row>
    <row r="33" spans="1:9" x14ac:dyDescent="0.25">
      <c r="A33" s="6">
        <v>2005</v>
      </c>
      <c r="B33" s="7">
        <v>1562003465</v>
      </c>
      <c r="C33" s="7">
        <v>12007971173</v>
      </c>
      <c r="D33" s="7">
        <v>-281642647</v>
      </c>
      <c r="E33" s="7">
        <v>1421069303</v>
      </c>
      <c r="F33" s="7">
        <v>127272585</v>
      </c>
      <c r="G33" s="13">
        <f t="shared" si="0"/>
        <v>18.030859297741699</v>
      </c>
      <c r="H33" s="13">
        <f t="shared" si="1"/>
        <v>9.5897579812078355</v>
      </c>
      <c r="I33" s="2"/>
    </row>
    <row r="34" spans="1:9" x14ac:dyDescent="0.25">
      <c r="A34" s="6" t="s">
        <v>20</v>
      </c>
      <c r="B34" s="7">
        <v>2358147572</v>
      </c>
      <c r="C34" s="7">
        <v>18349515803.37994</v>
      </c>
      <c r="D34" s="7">
        <v>-326698579</v>
      </c>
      <c r="E34" s="7">
        <v>2287822938</v>
      </c>
      <c r="F34" s="16">
        <v>350042655.36546993</v>
      </c>
      <c r="G34" s="13">
        <f t="shared" ref="G34:G41" si="2">+-D34*100/B34</f>
        <v>13.854034534527425</v>
      </c>
      <c r="H34" s="13">
        <f t="shared" si="1"/>
        <v>24.63234232324206</v>
      </c>
      <c r="I34" s="2"/>
    </row>
    <row r="35" spans="1:9" x14ac:dyDescent="0.25">
      <c r="A35" s="6" t="s">
        <v>21</v>
      </c>
      <c r="B35" s="7">
        <v>2657181517</v>
      </c>
      <c r="C35" s="7">
        <v>19309918509.644291</v>
      </c>
      <c r="D35" s="7">
        <v>-360957327</v>
      </c>
      <c r="E35" s="7">
        <v>2383910335</v>
      </c>
      <c r="F35" s="16">
        <v>257954170.44695568</v>
      </c>
      <c r="G35" s="13">
        <f t="shared" si="2"/>
        <v>13.584217889921444</v>
      </c>
      <c r="H35" s="13">
        <f t="shared" si="1"/>
        <v>11.275093284642804</v>
      </c>
      <c r="I35" s="2"/>
    </row>
    <row r="36" spans="1:9" x14ac:dyDescent="0.25">
      <c r="A36" s="6" t="s">
        <v>22</v>
      </c>
      <c r="B36" s="7">
        <v>2830934129</v>
      </c>
      <c r="C36" s="7">
        <v>20290955840.752838</v>
      </c>
      <c r="D36" s="7">
        <v>-427557855</v>
      </c>
      <c r="E36" s="7">
        <v>2128033564</v>
      </c>
      <c r="F36" s="16">
        <v>-167743259.25101352</v>
      </c>
      <c r="G36" s="13">
        <f t="shared" si="2"/>
        <v>15.103066179467435</v>
      </c>
      <c r="H36" s="13">
        <f t="shared" si="1"/>
        <v>-7.0364751890306954</v>
      </c>
      <c r="I36" s="2"/>
    </row>
    <row r="37" spans="1:9" x14ac:dyDescent="0.25">
      <c r="A37" s="6" t="s">
        <v>23</v>
      </c>
      <c r="B37" s="7">
        <v>2788574644</v>
      </c>
      <c r="C37" s="7">
        <v>21510419118.28397</v>
      </c>
      <c r="D37" s="7">
        <v>-252832604</v>
      </c>
      <c r="E37" s="7">
        <v>2522768886</v>
      </c>
      <c r="F37" s="16">
        <v>456590345.79589963</v>
      </c>
      <c r="G37" s="13">
        <f t="shared" si="2"/>
        <v>9.0667325167000268</v>
      </c>
      <c r="H37" s="13">
        <f t="shared" si="1"/>
        <v>21.455974826715639</v>
      </c>
      <c r="I37" s="2"/>
    </row>
    <row r="38" spans="1:9" x14ac:dyDescent="0.25">
      <c r="A38" s="6" t="s">
        <v>24</v>
      </c>
      <c r="B38" s="7">
        <v>3337064402</v>
      </c>
      <c r="C38" s="7">
        <v>22885067442.414745</v>
      </c>
      <c r="D38" s="7">
        <v>-496194306</v>
      </c>
      <c r="E38" s="7">
        <v>2810922414</v>
      </c>
      <c r="F38" s="16">
        <v>545476583.50410366</v>
      </c>
      <c r="G38" s="13">
        <f t="shared" si="2"/>
        <v>14.869185794035509</v>
      </c>
      <c r="H38" s="13">
        <f t="shared" si="1"/>
        <v>21.622138537192331</v>
      </c>
      <c r="I38" s="2"/>
    </row>
    <row r="39" spans="1:9" x14ac:dyDescent="0.25">
      <c r="A39" s="6" t="s">
        <v>25</v>
      </c>
      <c r="B39" s="7">
        <v>2004513189</v>
      </c>
      <c r="C39" s="7">
        <v>23994355735.729134</v>
      </c>
      <c r="D39" s="7">
        <v>-501731987</v>
      </c>
      <c r="E39" s="7">
        <v>2668260392</v>
      </c>
      <c r="F39" s="16">
        <v>144169353.58397877</v>
      </c>
      <c r="G39" s="13">
        <f t="shared" si="2"/>
        <v>25.030116526711463</v>
      </c>
      <c r="H39" s="13">
        <f t="shared" si="1"/>
        <v>5.1288983596961977</v>
      </c>
      <c r="I39" s="2"/>
    </row>
    <row r="40" spans="1:9" x14ac:dyDescent="0.25">
      <c r="A40" s="6" t="s">
        <v>26</v>
      </c>
      <c r="B40" s="7">
        <v>2106361092</v>
      </c>
      <c r="C40" s="7">
        <v>25749137759.039429</v>
      </c>
      <c r="D40" s="7">
        <v>-519623353</v>
      </c>
      <c r="E40" s="7">
        <v>2945640578</v>
      </c>
      <c r="F40" s="16">
        <v>407234376.57832968</v>
      </c>
      <c r="G40" s="13">
        <f t="shared" si="2"/>
        <v>24.669243795545764</v>
      </c>
      <c r="H40" s="13">
        <f t="shared" si="1"/>
        <v>15.262167732928281</v>
      </c>
      <c r="I40" s="2"/>
    </row>
    <row r="41" spans="1:9" x14ac:dyDescent="0.25">
      <c r="A41" s="6" t="s">
        <v>27</v>
      </c>
      <c r="B41" s="7">
        <v>2115916333</v>
      </c>
      <c r="C41" s="7">
        <v>27329909566.990036</v>
      </c>
      <c r="D41" s="7">
        <v>-549874035</v>
      </c>
      <c r="E41" s="7">
        <v>2872804053</v>
      </c>
      <c r="F41" s="16">
        <v>242412857.06196153</v>
      </c>
      <c r="G41" s="13">
        <f t="shared" si="2"/>
        <v>25.987513136702084</v>
      </c>
      <c r="H41" s="13">
        <f t="shared" si="1"/>
        <v>8.2295463632753343</v>
      </c>
      <c r="I41" s="2"/>
    </row>
    <row r="42" spans="1:9" x14ac:dyDescent="0.25">
      <c r="A42" s="6" t="s">
        <v>28</v>
      </c>
      <c r="B42" s="7">
        <v>2189357524</v>
      </c>
      <c r="C42" s="7">
        <v>29313415389.375298</v>
      </c>
      <c r="D42" s="7">
        <v>-583960399</v>
      </c>
      <c r="E42" s="7">
        <v>2844165825</v>
      </c>
      <c r="F42" s="16">
        <v>325866790.24626321</v>
      </c>
      <c r="G42" s="13">
        <f>+-D42*100/B42</f>
        <v>26.672683314559453</v>
      </c>
      <c r="H42" s="13">
        <f>+F42*100/E41</f>
        <v>11.34316104525014</v>
      </c>
      <c r="I42" s="2"/>
    </row>
    <row r="43" spans="1:9" x14ac:dyDescent="0.25">
      <c r="A43" s="6" t="s">
        <v>29</v>
      </c>
      <c r="B43" s="7">
        <v>2328369052</v>
      </c>
      <c r="C43" s="7">
        <v>32098942215</v>
      </c>
      <c r="D43" s="7">
        <v>-612696203</v>
      </c>
      <c r="E43" s="7">
        <v>3056123745</v>
      </c>
      <c r="F43" s="16">
        <v>382640946</v>
      </c>
      <c r="G43" s="13">
        <f>+-D43*100/B43</f>
        <v>26.314393866114656</v>
      </c>
      <c r="H43" s="13">
        <f>+F43*100/E42</f>
        <v>13.453538560818618</v>
      </c>
      <c r="I43" s="2"/>
    </row>
    <row r="44" spans="1:9" x14ac:dyDescent="0.25">
      <c r="A44" s="5"/>
      <c r="B44" s="7"/>
      <c r="C44" s="7"/>
      <c r="D44" s="7"/>
      <c r="E44" s="7"/>
      <c r="F44" s="7"/>
      <c r="G44" s="8"/>
      <c r="H44" s="8"/>
      <c r="I44" s="2"/>
    </row>
    <row r="45" spans="1:9" x14ac:dyDescent="0.25">
      <c r="A45" s="4" t="s">
        <v>16</v>
      </c>
      <c r="B45" s="4"/>
      <c r="C45" s="4"/>
      <c r="D45" s="4"/>
      <c r="E45" s="4"/>
      <c r="F45" s="4"/>
      <c r="G45" s="4"/>
      <c r="H45" s="4"/>
      <c r="I45" s="2"/>
    </row>
    <row r="46" spans="1:9" x14ac:dyDescent="0.25">
      <c r="A46" s="4" t="s">
        <v>17</v>
      </c>
      <c r="B46" s="4"/>
      <c r="C46" s="4"/>
      <c r="D46" s="4"/>
      <c r="E46" s="4"/>
      <c r="F46" s="4"/>
      <c r="G46" s="4"/>
      <c r="H46" s="4"/>
      <c r="I46" s="2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2"/>
    </row>
    <row r="48" spans="1:9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2"/>
    </row>
    <row r="49" spans="1:9" x14ac:dyDescent="0.25">
      <c r="A49" s="14" t="s">
        <v>19</v>
      </c>
      <c r="B49" s="4"/>
      <c r="C49" s="4"/>
      <c r="D49" s="4"/>
      <c r="E49" s="4"/>
      <c r="F49" s="4"/>
      <c r="G49" s="4"/>
      <c r="H49" s="4"/>
      <c r="I49" s="2"/>
    </row>
  </sheetData>
  <mergeCells count="3">
    <mergeCell ref="A3:H3"/>
    <mergeCell ref="A1:H1"/>
    <mergeCell ref="A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2017-01-17T18:03:58Z</dcterms:modified>
</cp:coreProperties>
</file>