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IEDESS\Centro de Estadísticas\4. Desempleo\cuadros sin actualizar\Mensuales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F175" i="1" l="1"/>
  <c r="H175" i="1"/>
  <c r="G175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5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H6" i="1"/>
  <c r="G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5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6" i="1"/>
</calcChain>
</file>

<file path=xl/sharedStrings.xml><?xml version="1.0" encoding="utf-8"?>
<sst xmlns="http://schemas.openxmlformats.org/spreadsheetml/2006/main" count="22" uniqueCount="17">
  <si>
    <t>Fuente:</t>
  </si>
  <si>
    <t>Mes</t>
  </si>
  <si>
    <t>CUADRO Nº 4.1</t>
  </si>
  <si>
    <t>AFILIADOS AL SEGURO DE CESANTÍA</t>
  </si>
  <si>
    <t xml:space="preserve">Afiliados </t>
  </si>
  <si>
    <t>Retirados</t>
  </si>
  <si>
    <t>Afiliados</t>
  </si>
  <si>
    <t>Voluntario</t>
  </si>
  <si>
    <t>Obligatorio</t>
  </si>
  <si>
    <t>Afiliados en el mes</t>
  </si>
  <si>
    <t>Afiliación</t>
  </si>
  <si>
    <t>mes anterior</t>
  </si>
  <si>
    <t>mes actual</t>
  </si>
  <si>
    <t>Voluntaria</t>
  </si>
  <si>
    <t>Obligatoria</t>
  </si>
  <si>
    <t>n/d</t>
  </si>
  <si>
    <t>Superintendencia de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</si>
</sst>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%"/>
  </numFmts>
  <fonts count="7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8">
    <xf numFmtId="0" fontId="0" fillId="0" borderId="0" xfId="0"/>
    <xf numFmtId="0" fontId="0" fillId="3" borderId="0" xfId="0" applyFont="1" applyFill="1" applyAlignment="1"/>
    <xf numFmtId="0" fontId="4" fillId="4" borderId="0" xfId="0" applyFont="1" applyFill="1" applyAlignment="1">
      <alignment vertical="top"/>
    </xf>
    <xf numFmtId="17" fontId="2" fillId="5" borderId="0" xfId="0" applyNumberFormat="1" applyFont="1" applyFill="1" applyAlignment="1"/>
    <xf numFmtId="3" fontId="0" fillId="3" borderId="0" xfId="0" applyNumberFormat="1" applyFont="1" applyFill="1" applyAlignment="1"/>
    <xf numFmtId="3" fontId="2" fillId="5" borderId="0" xfId="0" applyNumberFormat="1" applyFont="1" applyFill="1" applyBorder="1" applyAlignment="1">
      <alignment horizontal="center" vertical="center"/>
    </xf>
    <xf numFmtId="0" fontId="0" fillId="6" borderId="0" xfId="0" applyFont="1" applyFill="1" applyAlignment="1"/>
    <xf numFmtId="0" fontId="2" fillId="7" borderId="0" xfId="0" applyFont="1" applyFill="1" applyAlignment="1">
      <alignment horizontal="center" vertical="center"/>
    </xf>
    <xf numFmtId="0" fontId="1" fillId="7" borderId="0" xfId="0" applyFont="1" applyFill="1" applyBorder="1" applyAlignment="1">
      <alignment vertical="center"/>
    </xf>
    <xf numFmtId="0" fontId="1" fillId="7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/>
    <xf numFmtId="3" fontId="0" fillId="6" borderId="0" xfId="0" applyNumberFormat="1" applyFont="1" applyFill="1" applyBorder="1" applyAlignment="1"/>
    <xf numFmtId="0" fontId="4" fillId="7" borderId="0" xfId="0" applyFont="1" applyFill="1" applyAlignment="1">
      <alignment vertical="top"/>
    </xf>
    <xf numFmtId="165" fontId="2" fillId="5" borderId="0" xfId="1" applyNumberFormat="1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373380</xdr:colOff>
      <xdr:row>1</xdr:row>
      <xdr:rowOff>83820</xdr:rowOff>
    </xdr:to>
    <xdr:pic>
      <xdr:nvPicPr>
        <xdr:cNvPr id="3" name="9 Imagen" descr="Logotipo Ciedess_Final.jpg"/>
        <xdr:cNvPicPr/>
      </xdr:nvPicPr>
      <xdr:blipFill>
        <a:blip xmlns:r="http://schemas.openxmlformats.org/officeDocument/2006/relationships" r:embed="rId1" cstate="print"/>
        <a:srcRect t="29788" r="2580" b="27267"/>
        <a:stretch>
          <a:fillRect/>
        </a:stretch>
      </xdr:blipFill>
      <xdr:spPr bwMode="auto">
        <a:xfrm>
          <a:off x="0" y="0"/>
          <a:ext cx="1158240" cy="281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9"/>
  <sheetViews>
    <sheetView tabSelected="1" workbookViewId="0">
      <pane ySplit="5" topLeftCell="A162" activePane="bottomLeft" state="frozen"/>
      <selection pane="bottomLeft" activeCell="D179" sqref="D179"/>
    </sheetView>
  </sheetViews>
  <sheetFormatPr baseColWidth="10" defaultColWidth="11.42578125" defaultRowHeight="15" x14ac:dyDescent="0.25"/>
  <cols>
    <col min="1" max="1" width="11.42578125" style="2"/>
    <col min="2" max="2" width="13.28515625" style="2" bestFit="1" customWidth="1"/>
    <col min="3" max="3" width="10.7109375" style="2" bestFit="1" customWidth="1"/>
    <col min="4" max="6" width="11.28515625" style="2" bestFit="1" customWidth="1"/>
    <col min="7" max="8" width="11.28515625" style="2" customWidth="1"/>
    <col min="9" max="255" width="11.42578125" style="1"/>
    <col min="256" max="256" width="13.28515625" style="1" bestFit="1" customWidth="1"/>
    <col min="257" max="257" width="10.7109375" style="1" bestFit="1" customWidth="1"/>
    <col min="258" max="260" width="11.28515625" style="1" bestFit="1" customWidth="1"/>
    <col min="261" max="262" width="11.28515625" style="1" customWidth="1"/>
    <col min="263" max="511" width="11.42578125" style="1"/>
    <col min="512" max="512" width="13.28515625" style="1" bestFit="1" customWidth="1"/>
    <col min="513" max="513" width="10.7109375" style="1" bestFit="1" customWidth="1"/>
    <col min="514" max="516" width="11.28515625" style="1" bestFit="1" customWidth="1"/>
    <col min="517" max="518" width="11.28515625" style="1" customWidth="1"/>
    <col min="519" max="767" width="11.42578125" style="1"/>
    <col min="768" max="768" width="13.28515625" style="1" bestFit="1" customWidth="1"/>
    <col min="769" max="769" width="10.7109375" style="1" bestFit="1" customWidth="1"/>
    <col min="770" max="772" width="11.28515625" style="1" bestFit="1" customWidth="1"/>
    <col min="773" max="774" width="11.28515625" style="1" customWidth="1"/>
    <col min="775" max="1023" width="11.42578125" style="1"/>
    <col min="1024" max="1024" width="13.28515625" style="1" bestFit="1" customWidth="1"/>
    <col min="1025" max="1025" width="10.7109375" style="1" bestFit="1" customWidth="1"/>
    <col min="1026" max="1028" width="11.28515625" style="1" bestFit="1" customWidth="1"/>
    <col min="1029" max="1030" width="11.28515625" style="1" customWidth="1"/>
    <col min="1031" max="1279" width="11.42578125" style="1"/>
    <col min="1280" max="1280" width="13.28515625" style="1" bestFit="1" customWidth="1"/>
    <col min="1281" max="1281" width="10.7109375" style="1" bestFit="1" customWidth="1"/>
    <col min="1282" max="1284" width="11.28515625" style="1" bestFit="1" customWidth="1"/>
    <col min="1285" max="1286" width="11.28515625" style="1" customWidth="1"/>
    <col min="1287" max="1535" width="11.42578125" style="1"/>
    <col min="1536" max="1536" width="13.28515625" style="1" bestFit="1" customWidth="1"/>
    <col min="1537" max="1537" width="10.7109375" style="1" bestFit="1" customWidth="1"/>
    <col min="1538" max="1540" width="11.28515625" style="1" bestFit="1" customWidth="1"/>
    <col min="1541" max="1542" width="11.28515625" style="1" customWidth="1"/>
    <col min="1543" max="1791" width="11.42578125" style="1"/>
    <col min="1792" max="1792" width="13.28515625" style="1" bestFit="1" customWidth="1"/>
    <col min="1793" max="1793" width="10.7109375" style="1" bestFit="1" customWidth="1"/>
    <col min="1794" max="1796" width="11.28515625" style="1" bestFit="1" customWidth="1"/>
    <col min="1797" max="1798" width="11.28515625" style="1" customWidth="1"/>
    <col min="1799" max="2047" width="11.42578125" style="1"/>
    <col min="2048" max="2048" width="13.28515625" style="1" bestFit="1" customWidth="1"/>
    <col min="2049" max="2049" width="10.7109375" style="1" bestFit="1" customWidth="1"/>
    <col min="2050" max="2052" width="11.28515625" style="1" bestFit="1" customWidth="1"/>
    <col min="2053" max="2054" width="11.28515625" style="1" customWidth="1"/>
    <col min="2055" max="2303" width="11.42578125" style="1"/>
    <col min="2304" max="2304" width="13.28515625" style="1" bestFit="1" customWidth="1"/>
    <col min="2305" max="2305" width="10.7109375" style="1" bestFit="1" customWidth="1"/>
    <col min="2306" max="2308" width="11.28515625" style="1" bestFit="1" customWidth="1"/>
    <col min="2309" max="2310" width="11.28515625" style="1" customWidth="1"/>
    <col min="2311" max="2559" width="11.42578125" style="1"/>
    <col min="2560" max="2560" width="13.28515625" style="1" bestFit="1" customWidth="1"/>
    <col min="2561" max="2561" width="10.7109375" style="1" bestFit="1" customWidth="1"/>
    <col min="2562" max="2564" width="11.28515625" style="1" bestFit="1" customWidth="1"/>
    <col min="2565" max="2566" width="11.28515625" style="1" customWidth="1"/>
    <col min="2567" max="2815" width="11.42578125" style="1"/>
    <col min="2816" max="2816" width="13.28515625" style="1" bestFit="1" customWidth="1"/>
    <col min="2817" max="2817" width="10.7109375" style="1" bestFit="1" customWidth="1"/>
    <col min="2818" max="2820" width="11.28515625" style="1" bestFit="1" customWidth="1"/>
    <col min="2821" max="2822" width="11.28515625" style="1" customWidth="1"/>
    <col min="2823" max="3071" width="11.42578125" style="1"/>
    <col min="3072" max="3072" width="13.28515625" style="1" bestFit="1" customWidth="1"/>
    <col min="3073" max="3073" width="10.7109375" style="1" bestFit="1" customWidth="1"/>
    <col min="3074" max="3076" width="11.28515625" style="1" bestFit="1" customWidth="1"/>
    <col min="3077" max="3078" width="11.28515625" style="1" customWidth="1"/>
    <col min="3079" max="3327" width="11.42578125" style="1"/>
    <col min="3328" max="3328" width="13.28515625" style="1" bestFit="1" customWidth="1"/>
    <col min="3329" max="3329" width="10.7109375" style="1" bestFit="1" customWidth="1"/>
    <col min="3330" max="3332" width="11.28515625" style="1" bestFit="1" customWidth="1"/>
    <col min="3333" max="3334" width="11.28515625" style="1" customWidth="1"/>
    <col min="3335" max="3583" width="11.42578125" style="1"/>
    <col min="3584" max="3584" width="13.28515625" style="1" bestFit="1" customWidth="1"/>
    <col min="3585" max="3585" width="10.7109375" style="1" bestFit="1" customWidth="1"/>
    <col min="3586" max="3588" width="11.28515625" style="1" bestFit="1" customWidth="1"/>
    <col min="3589" max="3590" width="11.28515625" style="1" customWidth="1"/>
    <col min="3591" max="3839" width="11.42578125" style="1"/>
    <col min="3840" max="3840" width="13.28515625" style="1" bestFit="1" customWidth="1"/>
    <col min="3841" max="3841" width="10.7109375" style="1" bestFit="1" customWidth="1"/>
    <col min="3842" max="3844" width="11.28515625" style="1" bestFit="1" customWidth="1"/>
    <col min="3845" max="3846" width="11.28515625" style="1" customWidth="1"/>
    <col min="3847" max="4095" width="11.42578125" style="1"/>
    <col min="4096" max="4096" width="13.28515625" style="1" bestFit="1" customWidth="1"/>
    <col min="4097" max="4097" width="10.7109375" style="1" bestFit="1" customWidth="1"/>
    <col min="4098" max="4100" width="11.28515625" style="1" bestFit="1" customWidth="1"/>
    <col min="4101" max="4102" width="11.28515625" style="1" customWidth="1"/>
    <col min="4103" max="4351" width="11.42578125" style="1"/>
    <col min="4352" max="4352" width="13.28515625" style="1" bestFit="1" customWidth="1"/>
    <col min="4353" max="4353" width="10.7109375" style="1" bestFit="1" customWidth="1"/>
    <col min="4354" max="4356" width="11.28515625" style="1" bestFit="1" customWidth="1"/>
    <col min="4357" max="4358" width="11.28515625" style="1" customWidth="1"/>
    <col min="4359" max="4607" width="11.42578125" style="1"/>
    <col min="4608" max="4608" width="13.28515625" style="1" bestFit="1" customWidth="1"/>
    <col min="4609" max="4609" width="10.7109375" style="1" bestFit="1" customWidth="1"/>
    <col min="4610" max="4612" width="11.28515625" style="1" bestFit="1" customWidth="1"/>
    <col min="4613" max="4614" width="11.28515625" style="1" customWidth="1"/>
    <col min="4615" max="4863" width="11.42578125" style="1"/>
    <col min="4864" max="4864" width="13.28515625" style="1" bestFit="1" customWidth="1"/>
    <col min="4865" max="4865" width="10.7109375" style="1" bestFit="1" customWidth="1"/>
    <col min="4866" max="4868" width="11.28515625" style="1" bestFit="1" customWidth="1"/>
    <col min="4869" max="4870" width="11.28515625" style="1" customWidth="1"/>
    <col min="4871" max="5119" width="11.42578125" style="1"/>
    <col min="5120" max="5120" width="13.28515625" style="1" bestFit="1" customWidth="1"/>
    <col min="5121" max="5121" width="10.7109375" style="1" bestFit="1" customWidth="1"/>
    <col min="5122" max="5124" width="11.28515625" style="1" bestFit="1" customWidth="1"/>
    <col min="5125" max="5126" width="11.28515625" style="1" customWidth="1"/>
    <col min="5127" max="5375" width="11.42578125" style="1"/>
    <col min="5376" max="5376" width="13.28515625" style="1" bestFit="1" customWidth="1"/>
    <col min="5377" max="5377" width="10.7109375" style="1" bestFit="1" customWidth="1"/>
    <col min="5378" max="5380" width="11.28515625" style="1" bestFit="1" customWidth="1"/>
    <col min="5381" max="5382" width="11.28515625" style="1" customWidth="1"/>
    <col min="5383" max="5631" width="11.42578125" style="1"/>
    <col min="5632" max="5632" width="13.28515625" style="1" bestFit="1" customWidth="1"/>
    <col min="5633" max="5633" width="10.7109375" style="1" bestFit="1" customWidth="1"/>
    <col min="5634" max="5636" width="11.28515625" style="1" bestFit="1" customWidth="1"/>
    <col min="5637" max="5638" width="11.28515625" style="1" customWidth="1"/>
    <col min="5639" max="5887" width="11.42578125" style="1"/>
    <col min="5888" max="5888" width="13.28515625" style="1" bestFit="1" customWidth="1"/>
    <col min="5889" max="5889" width="10.7109375" style="1" bestFit="1" customWidth="1"/>
    <col min="5890" max="5892" width="11.28515625" style="1" bestFit="1" customWidth="1"/>
    <col min="5893" max="5894" width="11.28515625" style="1" customWidth="1"/>
    <col min="5895" max="6143" width="11.42578125" style="1"/>
    <col min="6144" max="6144" width="13.28515625" style="1" bestFit="1" customWidth="1"/>
    <col min="6145" max="6145" width="10.7109375" style="1" bestFit="1" customWidth="1"/>
    <col min="6146" max="6148" width="11.28515625" style="1" bestFit="1" customWidth="1"/>
    <col min="6149" max="6150" width="11.28515625" style="1" customWidth="1"/>
    <col min="6151" max="6399" width="11.42578125" style="1"/>
    <col min="6400" max="6400" width="13.28515625" style="1" bestFit="1" customWidth="1"/>
    <col min="6401" max="6401" width="10.7109375" style="1" bestFit="1" customWidth="1"/>
    <col min="6402" max="6404" width="11.28515625" style="1" bestFit="1" customWidth="1"/>
    <col min="6405" max="6406" width="11.28515625" style="1" customWidth="1"/>
    <col min="6407" max="6655" width="11.42578125" style="1"/>
    <col min="6656" max="6656" width="13.28515625" style="1" bestFit="1" customWidth="1"/>
    <col min="6657" max="6657" width="10.7109375" style="1" bestFit="1" customWidth="1"/>
    <col min="6658" max="6660" width="11.28515625" style="1" bestFit="1" customWidth="1"/>
    <col min="6661" max="6662" width="11.28515625" style="1" customWidth="1"/>
    <col min="6663" max="6911" width="11.42578125" style="1"/>
    <col min="6912" max="6912" width="13.28515625" style="1" bestFit="1" customWidth="1"/>
    <col min="6913" max="6913" width="10.7109375" style="1" bestFit="1" customWidth="1"/>
    <col min="6914" max="6916" width="11.28515625" style="1" bestFit="1" customWidth="1"/>
    <col min="6917" max="6918" width="11.28515625" style="1" customWidth="1"/>
    <col min="6919" max="7167" width="11.42578125" style="1"/>
    <col min="7168" max="7168" width="13.28515625" style="1" bestFit="1" customWidth="1"/>
    <col min="7169" max="7169" width="10.7109375" style="1" bestFit="1" customWidth="1"/>
    <col min="7170" max="7172" width="11.28515625" style="1" bestFit="1" customWidth="1"/>
    <col min="7173" max="7174" width="11.28515625" style="1" customWidth="1"/>
    <col min="7175" max="7423" width="11.42578125" style="1"/>
    <col min="7424" max="7424" width="13.28515625" style="1" bestFit="1" customWidth="1"/>
    <col min="7425" max="7425" width="10.7109375" style="1" bestFit="1" customWidth="1"/>
    <col min="7426" max="7428" width="11.28515625" style="1" bestFit="1" customWidth="1"/>
    <col min="7429" max="7430" width="11.28515625" style="1" customWidth="1"/>
    <col min="7431" max="7679" width="11.42578125" style="1"/>
    <col min="7680" max="7680" width="13.28515625" style="1" bestFit="1" customWidth="1"/>
    <col min="7681" max="7681" width="10.7109375" style="1" bestFit="1" customWidth="1"/>
    <col min="7682" max="7684" width="11.28515625" style="1" bestFit="1" customWidth="1"/>
    <col min="7685" max="7686" width="11.28515625" style="1" customWidth="1"/>
    <col min="7687" max="7935" width="11.42578125" style="1"/>
    <col min="7936" max="7936" width="13.28515625" style="1" bestFit="1" customWidth="1"/>
    <col min="7937" max="7937" width="10.7109375" style="1" bestFit="1" customWidth="1"/>
    <col min="7938" max="7940" width="11.28515625" style="1" bestFit="1" customWidth="1"/>
    <col min="7941" max="7942" width="11.28515625" style="1" customWidth="1"/>
    <col min="7943" max="8191" width="11.42578125" style="1"/>
    <col min="8192" max="8192" width="13.28515625" style="1" bestFit="1" customWidth="1"/>
    <col min="8193" max="8193" width="10.7109375" style="1" bestFit="1" customWidth="1"/>
    <col min="8194" max="8196" width="11.28515625" style="1" bestFit="1" customWidth="1"/>
    <col min="8197" max="8198" width="11.28515625" style="1" customWidth="1"/>
    <col min="8199" max="8447" width="11.42578125" style="1"/>
    <col min="8448" max="8448" width="13.28515625" style="1" bestFit="1" customWidth="1"/>
    <col min="8449" max="8449" width="10.7109375" style="1" bestFit="1" customWidth="1"/>
    <col min="8450" max="8452" width="11.28515625" style="1" bestFit="1" customWidth="1"/>
    <col min="8453" max="8454" width="11.28515625" style="1" customWidth="1"/>
    <col min="8455" max="8703" width="11.42578125" style="1"/>
    <col min="8704" max="8704" width="13.28515625" style="1" bestFit="1" customWidth="1"/>
    <col min="8705" max="8705" width="10.7109375" style="1" bestFit="1" customWidth="1"/>
    <col min="8706" max="8708" width="11.28515625" style="1" bestFit="1" customWidth="1"/>
    <col min="8709" max="8710" width="11.28515625" style="1" customWidth="1"/>
    <col min="8711" max="8959" width="11.42578125" style="1"/>
    <col min="8960" max="8960" width="13.28515625" style="1" bestFit="1" customWidth="1"/>
    <col min="8961" max="8961" width="10.7109375" style="1" bestFit="1" customWidth="1"/>
    <col min="8962" max="8964" width="11.28515625" style="1" bestFit="1" customWidth="1"/>
    <col min="8965" max="8966" width="11.28515625" style="1" customWidth="1"/>
    <col min="8967" max="9215" width="11.42578125" style="1"/>
    <col min="9216" max="9216" width="13.28515625" style="1" bestFit="1" customWidth="1"/>
    <col min="9217" max="9217" width="10.7109375" style="1" bestFit="1" customWidth="1"/>
    <col min="9218" max="9220" width="11.28515625" style="1" bestFit="1" customWidth="1"/>
    <col min="9221" max="9222" width="11.28515625" style="1" customWidth="1"/>
    <col min="9223" max="9471" width="11.42578125" style="1"/>
    <col min="9472" max="9472" width="13.28515625" style="1" bestFit="1" customWidth="1"/>
    <col min="9473" max="9473" width="10.7109375" style="1" bestFit="1" customWidth="1"/>
    <col min="9474" max="9476" width="11.28515625" style="1" bestFit="1" customWidth="1"/>
    <col min="9477" max="9478" width="11.28515625" style="1" customWidth="1"/>
    <col min="9479" max="9727" width="11.42578125" style="1"/>
    <col min="9728" max="9728" width="13.28515625" style="1" bestFit="1" customWidth="1"/>
    <col min="9729" max="9729" width="10.7109375" style="1" bestFit="1" customWidth="1"/>
    <col min="9730" max="9732" width="11.28515625" style="1" bestFit="1" customWidth="1"/>
    <col min="9733" max="9734" width="11.28515625" style="1" customWidth="1"/>
    <col min="9735" max="9983" width="11.42578125" style="1"/>
    <col min="9984" max="9984" width="13.28515625" style="1" bestFit="1" customWidth="1"/>
    <col min="9985" max="9985" width="10.7109375" style="1" bestFit="1" customWidth="1"/>
    <col min="9986" max="9988" width="11.28515625" style="1" bestFit="1" customWidth="1"/>
    <col min="9989" max="9990" width="11.28515625" style="1" customWidth="1"/>
    <col min="9991" max="10239" width="11.42578125" style="1"/>
    <col min="10240" max="10240" width="13.28515625" style="1" bestFit="1" customWidth="1"/>
    <col min="10241" max="10241" width="10.7109375" style="1" bestFit="1" customWidth="1"/>
    <col min="10242" max="10244" width="11.28515625" style="1" bestFit="1" customWidth="1"/>
    <col min="10245" max="10246" width="11.28515625" style="1" customWidth="1"/>
    <col min="10247" max="10495" width="11.42578125" style="1"/>
    <col min="10496" max="10496" width="13.28515625" style="1" bestFit="1" customWidth="1"/>
    <col min="10497" max="10497" width="10.7109375" style="1" bestFit="1" customWidth="1"/>
    <col min="10498" max="10500" width="11.28515625" style="1" bestFit="1" customWidth="1"/>
    <col min="10501" max="10502" width="11.28515625" style="1" customWidth="1"/>
    <col min="10503" max="10751" width="11.42578125" style="1"/>
    <col min="10752" max="10752" width="13.28515625" style="1" bestFit="1" customWidth="1"/>
    <col min="10753" max="10753" width="10.7109375" style="1" bestFit="1" customWidth="1"/>
    <col min="10754" max="10756" width="11.28515625" style="1" bestFit="1" customWidth="1"/>
    <col min="10757" max="10758" width="11.28515625" style="1" customWidth="1"/>
    <col min="10759" max="11007" width="11.42578125" style="1"/>
    <col min="11008" max="11008" width="13.28515625" style="1" bestFit="1" customWidth="1"/>
    <col min="11009" max="11009" width="10.7109375" style="1" bestFit="1" customWidth="1"/>
    <col min="11010" max="11012" width="11.28515625" style="1" bestFit="1" customWidth="1"/>
    <col min="11013" max="11014" width="11.28515625" style="1" customWidth="1"/>
    <col min="11015" max="11263" width="11.42578125" style="1"/>
    <col min="11264" max="11264" width="13.28515625" style="1" bestFit="1" customWidth="1"/>
    <col min="11265" max="11265" width="10.7109375" style="1" bestFit="1" customWidth="1"/>
    <col min="11266" max="11268" width="11.28515625" style="1" bestFit="1" customWidth="1"/>
    <col min="11269" max="11270" width="11.28515625" style="1" customWidth="1"/>
    <col min="11271" max="11519" width="11.42578125" style="1"/>
    <col min="11520" max="11520" width="13.28515625" style="1" bestFit="1" customWidth="1"/>
    <col min="11521" max="11521" width="10.7109375" style="1" bestFit="1" customWidth="1"/>
    <col min="11522" max="11524" width="11.28515625" style="1" bestFit="1" customWidth="1"/>
    <col min="11525" max="11526" width="11.28515625" style="1" customWidth="1"/>
    <col min="11527" max="11775" width="11.42578125" style="1"/>
    <col min="11776" max="11776" width="13.28515625" style="1" bestFit="1" customWidth="1"/>
    <col min="11777" max="11777" width="10.7109375" style="1" bestFit="1" customWidth="1"/>
    <col min="11778" max="11780" width="11.28515625" style="1" bestFit="1" customWidth="1"/>
    <col min="11781" max="11782" width="11.28515625" style="1" customWidth="1"/>
    <col min="11783" max="12031" width="11.42578125" style="1"/>
    <col min="12032" max="12032" width="13.28515625" style="1" bestFit="1" customWidth="1"/>
    <col min="12033" max="12033" width="10.7109375" style="1" bestFit="1" customWidth="1"/>
    <col min="12034" max="12036" width="11.28515625" style="1" bestFit="1" customWidth="1"/>
    <col min="12037" max="12038" width="11.28515625" style="1" customWidth="1"/>
    <col min="12039" max="12287" width="11.42578125" style="1"/>
    <col min="12288" max="12288" width="13.28515625" style="1" bestFit="1" customWidth="1"/>
    <col min="12289" max="12289" width="10.7109375" style="1" bestFit="1" customWidth="1"/>
    <col min="12290" max="12292" width="11.28515625" style="1" bestFit="1" customWidth="1"/>
    <col min="12293" max="12294" width="11.28515625" style="1" customWidth="1"/>
    <col min="12295" max="12543" width="11.42578125" style="1"/>
    <col min="12544" max="12544" width="13.28515625" style="1" bestFit="1" customWidth="1"/>
    <col min="12545" max="12545" width="10.7109375" style="1" bestFit="1" customWidth="1"/>
    <col min="12546" max="12548" width="11.28515625" style="1" bestFit="1" customWidth="1"/>
    <col min="12549" max="12550" width="11.28515625" style="1" customWidth="1"/>
    <col min="12551" max="12799" width="11.42578125" style="1"/>
    <col min="12800" max="12800" width="13.28515625" style="1" bestFit="1" customWidth="1"/>
    <col min="12801" max="12801" width="10.7109375" style="1" bestFit="1" customWidth="1"/>
    <col min="12802" max="12804" width="11.28515625" style="1" bestFit="1" customWidth="1"/>
    <col min="12805" max="12806" width="11.28515625" style="1" customWidth="1"/>
    <col min="12807" max="13055" width="11.42578125" style="1"/>
    <col min="13056" max="13056" width="13.28515625" style="1" bestFit="1" customWidth="1"/>
    <col min="13057" max="13057" width="10.7109375" style="1" bestFit="1" customWidth="1"/>
    <col min="13058" max="13060" width="11.28515625" style="1" bestFit="1" customWidth="1"/>
    <col min="13061" max="13062" width="11.28515625" style="1" customWidth="1"/>
    <col min="13063" max="13311" width="11.42578125" style="1"/>
    <col min="13312" max="13312" width="13.28515625" style="1" bestFit="1" customWidth="1"/>
    <col min="13313" max="13313" width="10.7109375" style="1" bestFit="1" customWidth="1"/>
    <col min="13314" max="13316" width="11.28515625" style="1" bestFit="1" customWidth="1"/>
    <col min="13317" max="13318" width="11.28515625" style="1" customWidth="1"/>
    <col min="13319" max="13567" width="11.42578125" style="1"/>
    <col min="13568" max="13568" width="13.28515625" style="1" bestFit="1" customWidth="1"/>
    <col min="13569" max="13569" width="10.7109375" style="1" bestFit="1" customWidth="1"/>
    <col min="13570" max="13572" width="11.28515625" style="1" bestFit="1" customWidth="1"/>
    <col min="13573" max="13574" width="11.28515625" style="1" customWidth="1"/>
    <col min="13575" max="13823" width="11.42578125" style="1"/>
    <col min="13824" max="13824" width="13.28515625" style="1" bestFit="1" customWidth="1"/>
    <col min="13825" max="13825" width="10.7109375" style="1" bestFit="1" customWidth="1"/>
    <col min="13826" max="13828" width="11.28515625" style="1" bestFit="1" customWidth="1"/>
    <col min="13829" max="13830" width="11.28515625" style="1" customWidth="1"/>
    <col min="13831" max="14079" width="11.42578125" style="1"/>
    <col min="14080" max="14080" width="13.28515625" style="1" bestFit="1" customWidth="1"/>
    <col min="14081" max="14081" width="10.7109375" style="1" bestFit="1" customWidth="1"/>
    <col min="14082" max="14084" width="11.28515625" style="1" bestFit="1" customWidth="1"/>
    <col min="14085" max="14086" width="11.28515625" style="1" customWidth="1"/>
    <col min="14087" max="14335" width="11.42578125" style="1"/>
    <col min="14336" max="14336" width="13.28515625" style="1" bestFit="1" customWidth="1"/>
    <col min="14337" max="14337" width="10.7109375" style="1" bestFit="1" customWidth="1"/>
    <col min="14338" max="14340" width="11.28515625" style="1" bestFit="1" customWidth="1"/>
    <col min="14341" max="14342" width="11.28515625" style="1" customWidth="1"/>
    <col min="14343" max="14591" width="11.42578125" style="1"/>
    <col min="14592" max="14592" width="13.28515625" style="1" bestFit="1" customWidth="1"/>
    <col min="14593" max="14593" width="10.7109375" style="1" bestFit="1" customWidth="1"/>
    <col min="14594" max="14596" width="11.28515625" style="1" bestFit="1" customWidth="1"/>
    <col min="14597" max="14598" width="11.28515625" style="1" customWidth="1"/>
    <col min="14599" max="14847" width="11.42578125" style="1"/>
    <col min="14848" max="14848" width="13.28515625" style="1" bestFit="1" customWidth="1"/>
    <col min="14849" max="14849" width="10.7109375" style="1" bestFit="1" customWidth="1"/>
    <col min="14850" max="14852" width="11.28515625" style="1" bestFit="1" customWidth="1"/>
    <col min="14853" max="14854" width="11.28515625" style="1" customWidth="1"/>
    <col min="14855" max="15103" width="11.42578125" style="1"/>
    <col min="15104" max="15104" width="13.28515625" style="1" bestFit="1" customWidth="1"/>
    <col min="15105" max="15105" width="10.7109375" style="1" bestFit="1" customWidth="1"/>
    <col min="15106" max="15108" width="11.28515625" style="1" bestFit="1" customWidth="1"/>
    <col min="15109" max="15110" width="11.28515625" style="1" customWidth="1"/>
    <col min="15111" max="15359" width="11.42578125" style="1"/>
    <col min="15360" max="15360" width="13.28515625" style="1" bestFit="1" customWidth="1"/>
    <col min="15361" max="15361" width="10.7109375" style="1" bestFit="1" customWidth="1"/>
    <col min="15362" max="15364" width="11.28515625" style="1" bestFit="1" customWidth="1"/>
    <col min="15365" max="15366" width="11.28515625" style="1" customWidth="1"/>
    <col min="15367" max="15615" width="11.42578125" style="1"/>
    <col min="15616" max="15616" width="13.28515625" style="1" bestFit="1" customWidth="1"/>
    <col min="15617" max="15617" width="10.7109375" style="1" bestFit="1" customWidth="1"/>
    <col min="15618" max="15620" width="11.28515625" style="1" bestFit="1" customWidth="1"/>
    <col min="15621" max="15622" width="11.28515625" style="1" customWidth="1"/>
    <col min="15623" max="15871" width="11.42578125" style="1"/>
    <col min="15872" max="15872" width="13.28515625" style="1" bestFit="1" customWidth="1"/>
    <col min="15873" max="15873" width="10.7109375" style="1" bestFit="1" customWidth="1"/>
    <col min="15874" max="15876" width="11.28515625" style="1" bestFit="1" customWidth="1"/>
    <col min="15877" max="15878" width="11.28515625" style="1" customWidth="1"/>
    <col min="15879" max="16127" width="11.42578125" style="1"/>
    <col min="16128" max="16128" width="13.28515625" style="1" bestFit="1" customWidth="1"/>
    <col min="16129" max="16129" width="10.7109375" style="1" bestFit="1" customWidth="1"/>
    <col min="16130" max="16132" width="11.28515625" style="1" bestFit="1" customWidth="1"/>
    <col min="16133" max="16134" width="11.28515625" style="1" customWidth="1"/>
    <col min="16135" max="16384" width="11.42578125" style="1"/>
  </cols>
  <sheetData>
    <row r="1" spans="1:10" x14ac:dyDescent="0.25">
      <c r="A1" s="16" t="s">
        <v>2</v>
      </c>
      <c r="B1" s="16"/>
      <c r="C1" s="16"/>
      <c r="D1" s="16"/>
      <c r="E1" s="16"/>
      <c r="F1" s="16"/>
      <c r="G1" s="16"/>
      <c r="H1" s="16"/>
      <c r="I1" s="6"/>
    </row>
    <row r="2" spans="1:10" x14ac:dyDescent="0.25">
      <c r="A2" s="17" t="s">
        <v>3</v>
      </c>
      <c r="B2" s="17"/>
      <c r="C2" s="17"/>
      <c r="D2" s="17"/>
      <c r="E2" s="17"/>
      <c r="F2" s="17"/>
      <c r="G2" s="17"/>
      <c r="H2" s="17"/>
      <c r="I2" s="6"/>
    </row>
    <row r="3" spans="1:10" x14ac:dyDescent="0.25">
      <c r="A3" s="14"/>
      <c r="B3" s="14"/>
      <c r="C3" s="7"/>
      <c r="D3" s="7"/>
      <c r="E3" s="7"/>
      <c r="F3" s="7"/>
      <c r="G3" s="7"/>
      <c r="H3" s="7"/>
      <c r="I3" s="6"/>
    </row>
    <row r="4" spans="1:10" x14ac:dyDescent="0.25">
      <c r="A4" s="8"/>
      <c r="B4" s="9" t="s">
        <v>4</v>
      </c>
      <c r="C4" s="15" t="s">
        <v>9</v>
      </c>
      <c r="D4" s="15"/>
      <c r="E4" s="9" t="s">
        <v>5</v>
      </c>
      <c r="F4" s="9" t="s">
        <v>6</v>
      </c>
      <c r="G4" s="9" t="s">
        <v>10</v>
      </c>
      <c r="H4" s="9" t="s">
        <v>10</v>
      </c>
      <c r="I4" s="9"/>
    </row>
    <row r="5" spans="1:10" x14ac:dyDescent="0.25">
      <c r="A5" s="9" t="s">
        <v>1</v>
      </c>
      <c r="B5" s="9" t="s">
        <v>11</v>
      </c>
      <c r="C5" s="9" t="s">
        <v>7</v>
      </c>
      <c r="D5" s="9" t="s">
        <v>8</v>
      </c>
      <c r="E5" s="9" t="s">
        <v>12</v>
      </c>
      <c r="F5" s="9" t="s">
        <v>12</v>
      </c>
      <c r="G5" s="9" t="s">
        <v>13</v>
      </c>
      <c r="H5" s="9" t="s">
        <v>14</v>
      </c>
      <c r="I5" s="9"/>
    </row>
    <row r="6" spans="1:10" x14ac:dyDescent="0.25">
      <c r="A6" s="3">
        <v>37530</v>
      </c>
      <c r="B6" s="5">
        <v>0</v>
      </c>
      <c r="C6" s="5">
        <v>32548</v>
      </c>
      <c r="D6" s="5">
        <v>200492</v>
      </c>
      <c r="E6" s="5">
        <v>29</v>
      </c>
      <c r="F6" s="5">
        <f>B6+C6+D6-E6</f>
        <v>233011</v>
      </c>
      <c r="G6" s="13">
        <f>+C6/(C6+D6)</f>
        <v>0.13966700995537246</v>
      </c>
      <c r="H6" s="13">
        <f>+D6/(C6+D6)</f>
        <v>0.86033299004462749</v>
      </c>
      <c r="I6" s="10"/>
      <c r="J6" s="4"/>
    </row>
    <row r="7" spans="1:10" x14ac:dyDescent="0.25">
      <c r="A7" s="3">
        <v>37561</v>
      </c>
      <c r="B7" s="5">
        <v>233011</v>
      </c>
      <c r="C7" s="5">
        <v>7415</v>
      </c>
      <c r="D7" s="5">
        <v>170145</v>
      </c>
      <c r="E7" s="5">
        <v>41</v>
      </c>
      <c r="F7" s="5">
        <f t="shared" ref="F7:F70" si="0">B7+C7+D7-E7</f>
        <v>410530</v>
      </c>
      <c r="G7" s="13">
        <f t="shared" ref="G7:G70" si="1">+C7/(C7+D7)</f>
        <v>4.176053165127281E-2</v>
      </c>
      <c r="H7" s="13">
        <f t="shared" ref="H7:H70" si="2">+D7/(C7+D7)</f>
        <v>0.9582394683487272</v>
      </c>
      <c r="I7" s="10"/>
      <c r="J7" s="4"/>
    </row>
    <row r="8" spans="1:10" x14ac:dyDescent="0.25">
      <c r="A8" s="3">
        <v>37591</v>
      </c>
      <c r="B8" s="5">
        <v>410530</v>
      </c>
      <c r="C8" s="5">
        <v>4561</v>
      </c>
      <c r="D8" s="5">
        <v>126164</v>
      </c>
      <c r="E8" s="5">
        <v>37</v>
      </c>
      <c r="F8" s="5">
        <f t="shared" si="0"/>
        <v>541218</v>
      </c>
      <c r="G8" s="13">
        <f t="shared" si="1"/>
        <v>3.4890036335819469E-2</v>
      </c>
      <c r="H8" s="13">
        <f t="shared" si="2"/>
        <v>0.96510996366418056</v>
      </c>
      <c r="I8" s="10"/>
      <c r="J8" s="4"/>
    </row>
    <row r="9" spans="1:10" x14ac:dyDescent="0.25">
      <c r="A9" s="3">
        <v>37622</v>
      </c>
      <c r="B9" s="5">
        <v>541218</v>
      </c>
      <c r="C9" s="5">
        <v>7926</v>
      </c>
      <c r="D9" s="5">
        <v>291528</v>
      </c>
      <c r="E9" s="5">
        <v>9</v>
      </c>
      <c r="F9" s="5">
        <f t="shared" si="0"/>
        <v>840663</v>
      </c>
      <c r="G9" s="13">
        <f t="shared" si="1"/>
        <v>2.6468172073173174E-2</v>
      </c>
      <c r="H9" s="13">
        <f t="shared" si="2"/>
        <v>0.9735318279268268</v>
      </c>
      <c r="I9" s="10"/>
      <c r="J9" s="4"/>
    </row>
    <row r="10" spans="1:10" x14ac:dyDescent="0.25">
      <c r="A10" s="3">
        <v>37653</v>
      </c>
      <c r="B10" s="5">
        <v>840663</v>
      </c>
      <c r="C10" s="5">
        <v>2738</v>
      </c>
      <c r="D10" s="5">
        <v>232591</v>
      </c>
      <c r="E10" s="5">
        <v>48</v>
      </c>
      <c r="F10" s="5">
        <f t="shared" si="0"/>
        <v>1075944</v>
      </c>
      <c r="G10" s="13">
        <f t="shared" si="1"/>
        <v>1.1634775144584815E-2</v>
      </c>
      <c r="H10" s="13">
        <f t="shared" si="2"/>
        <v>0.98836522485541523</v>
      </c>
      <c r="I10" s="10"/>
      <c r="J10" s="4"/>
    </row>
    <row r="11" spans="1:10" x14ac:dyDescent="0.25">
      <c r="A11" s="3">
        <v>37681</v>
      </c>
      <c r="B11" s="5">
        <v>1075944</v>
      </c>
      <c r="C11" s="5">
        <v>2699</v>
      </c>
      <c r="D11" s="5">
        <v>198724</v>
      </c>
      <c r="E11" s="5">
        <v>11</v>
      </c>
      <c r="F11" s="5">
        <f t="shared" si="0"/>
        <v>1277356</v>
      </c>
      <c r="G11" s="13">
        <f t="shared" si="1"/>
        <v>1.3399661409074436E-2</v>
      </c>
      <c r="H11" s="13">
        <f t="shared" si="2"/>
        <v>0.98660033859092555</v>
      </c>
      <c r="I11" s="10"/>
      <c r="J11" s="4"/>
    </row>
    <row r="12" spans="1:10" x14ac:dyDescent="0.25">
      <c r="A12" s="3">
        <v>37712</v>
      </c>
      <c r="B12" s="5">
        <v>1277356</v>
      </c>
      <c r="C12" s="5">
        <v>99</v>
      </c>
      <c r="D12" s="5">
        <v>117329</v>
      </c>
      <c r="E12" s="5">
        <v>14</v>
      </c>
      <c r="F12" s="5">
        <f t="shared" si="0"/>
        <v>1394770</v>
      </c>
      <c r="G12" s="13">
        <f t="shared" si="1"/>
        <v>8.4306979596007769E-4</v>
      </c>
      <c r="H12" s="13">
        <f t="shared" si="2"/>
        <v>0.99915693020403995</v>
      </c>
      <c r="I12" s="10"/>
      <c r="J12" s="4"/>
    </row>
    <row r="13" spans="1:10" x14ac:dyDescent="0.25">
      <c r="A13" s="3">
        <v>37742</v>
      </c>
      <c r="B13" s="5">
        <v>1394770</v>
      </c>
      <c r="C13" s="5">
        <v>2226</v>
      </c>
      <c r="D13" s="5">
        <v>97720</v>
      </c>
      <c r="E13" s="5">
        <v>15</v>
      </c>
      <c r="F13" s="5">
        <f t="shared" si="0"/>
        <v>1494701</v>
      </c>
      <c r="G13" s="13">
        <f t="shared" si="1"/>
        <v>2.2272026894523043E-2</v>
      </c>
      <c r="H13" s="13">
        <f t="shared" si="2"/>
        <v>0.97772797310547699</v>
      </c>
      <c r="I13" s="10"/>
      <c r="J13" s="4"/>
    </row>
    <row r="14" spans="1:10" x14ac:dyDescent="0.25">
      <c r="A14" s="3">
        <v>37773</v>
      </c>
      <c r="B14" s="5">
        <v>1494701</v>
      </c>
      <c r="C14" s="5">
        <v>1898</v>
      </c>
      <c r="D14" s="5">
        <v>100471</v>
      </c>
      <c r="E14" s="5">
        <v>33</v>
      </c>
      <c r="F14" s="5">
        <f t="shared" si="0"/>
        <v>1597037</v>
      </c>
      <c r="G14" s="13">
        <f t="shared" si="1"/>
        <v>1.8540769178169172E-2</v>
      </c>
      <c r="H14" s="13">
        <f t="shared" si="2"/>
        <v>0.98145923082183084</v>
      </c>
      <c r="I14" s="10"/>
      <c r="J14" s="4"/>
    </row>
    <row r="15" spans="1:10" x14ac:dyDescent="0.25">
      <c r="A15" s="3">
        <v>37803</v>
      </c>
      <c r="B15" s="5">
        <v>1597037</v>
      </c>
      <c r="C15" s="5">
        <v>2800</v>
      </c>
      <c r="D15" s="5">
        <v>110443</v>
      </c>
      <c r="E15" s="5">
        <v>17</v>
      </c>
      <c r="F15" s="5">
        <f t="shared" si="0"/>
        <v>1710263</v>
      </c>
      <c r="G15" s="13">
        <f t="shared" si="1"/>
        <v>2.4725590102699504E-2</v>
      </c>
      <c r="H15" s="13">
        <f t="shared" si="2"/>
        <v>0.97527440989730052</v>
      </c>
      <c r="I15" s="10"/>
      <c r="J15" s="4"/>
    </row>
    <row r="16" spans="1:10" x14ac:dyDescent="0.25">
      <c r="A16" s="3">
        <v>37834</v>
      </c>
      <c r="B16" s="5">
        <v>1710263</v>
      </c>
      <c r="C16" s="5">
        <v>2738</v>
      </c>
      <c r="D16" s="5">
        <v>109685</v>
      </c>
      <c r="E16" s="5">
        <v>33</v>
      </c>
      <c r="F16" s="5">
        <f t="shared" si="0"/>
        <v>1822653</v>
      </c>
      <c r="G16" s="13">
        <f t="shared" si="1"/>
        <v>2.435444704375439E-2</v>
      </c>
      <c r="H16" s="13">
        <f t="shared" si="2"/>
        <v>0.97564555295624555</v>
      </c>
      <c r="I16" s="10"/>
      <c r="J16" s="4"/>
    </row>
    <row r="17" spans="1:10" x14ac:dyDescent="0.25">
      <c r="A17" s="3">
        <v>37865</v>
      </c>
      <c r="B17" s="5">
        <v>1822653</v>
      </c>
      <c r="C17" s="5">
        <v>2151</v>
      </c>
      <c r="D17" s="5">
        <v>83675</v>
      </c>
      <c r="E17" s="5">
        <v>40</v>
      </c>
      <c r="F17" s="5">
        <f t="shared" si="0"/>
        <v>1908439</v>
      </c>
      <c r="G17" s="13">
        <f t="shared" si="1"/>
        <v>2.5062335422832243E-2</v>
      </c>
      <c r="H17" s="13">
        <f t="shared" si="2"/>
        <v>0.9749376645771678</v>
      </c>
      <c r="I17" s="10"/>
      <c r="J17" s="4"/>
    </row>
    <row r="18" spans="1:10" x14ac:dyDescent="0.25">
      <c r="A18" s="3">
        <v>37895</v>
      </c>
      <c r="B18" s="5">
        <v>1908439</v>
      </c>
      <c r="C18" s="5">
        <v>1947</v>
      </c>
      <c r="D18" s="5">
        <v>99157</v>
      </c>
      <c r="E18" s="5">
        <v>107</v>
      </c>
      <c r="F18" s="5">
        <f t="shared" si="0"/>
        <v>2009436</v>
      </c>
      <c r="G18" s="13">
        <f t="shared" si="1"/>
        <v>1.9257398322519385E-2</v>
      </c>
      <c r="H18" s="13">
        <f t="shared" si="2"/>
        <v>0.98074260167748062</v>
      </c>
      <c r="I18" s="10"/>
      <c r="J18" s="4"/>
    </row>
    <row r="19" spans="1:10" x14ac:dyDescent="0.25">
      <c r="A19" s="3">
        <v>37926</v>
      </c>
      <c r="B19" s="5">
        <v>2009436</v>
      </c>
      <c r="C19" s="5">
        <v>1187</v>
      </c>
      <c r="D19" s="5">
        <v>108207</v>
      </c>
      <c r="E19" s="5">
        <v>112</v>
      </c>
      <c r="F19" s="5">
        <f t="shared" si="0"/>
        <v>2118718</v>
      </c>
      <c r="G19" s="13">
        <f t="shared" si="1"/>
        <v>1.0850686509314953E-2</v>
      </c>
      <c r="H19" s="13">
        <f t="shared" si="2"/>
        <v>0.98914931349068502</v>
      </c>
      <c r="I19" s="10"/>
      <c r="J19" s="4"/>
    </row>
    <row r="20" spans="1:10" x14ac:dyDescent="0.25">
      <c r="A20" s="3">
        <v>37956</v>
      </c>
      <c r="B20" s="5">
        <v>2118718</v>
      </c>
      <c r="C20" s="5">
        <v>905</v>
      </c>
      <c r="D20" s="5">
        <v>100015</v>
      </c>
      <c r="E20" s="5">
        <v>107</v>
      </c>
      <c r="F20" s="5">
        <f t="shared" si="0"/>
        <v>2219531</v>
      </c>
      <c r="G20" s="13">
        <f t="shared" si="1"/>
        <v>8.9674990091161318E-3</v>
      </c>
      <c r="H20" s="13">
        <f t="shared" si="2"/>
        <v>0.99103250099088391</v>
      </c>
      <c r="I20" s="10"/>
      <c r="J20" s="4"/>
    </row>
    <row r="21" spans="1:10" x14ac:dyDescent="0.25">
      <c r="A21" s="3">
        <v>37987</v>
      </c>
      <c r="B21" s="5">
        <v>2219531</v>
      </c>
      <c r="C21" s="5">
        <v>1004</v>
      </c>
      <c r="D21" s="5">
        <v>107062</v>
      </c>
      <c r="E21" s="5">
        <v>132</v>
      </c>
      <c r="F21" s="5">
        <f t="shared" si="0"/>
        <v>2327465</v>
      </c>
      <c r="G21" s="13">
        <f t="shared" si="1"/>
        <v>9.290618695982085E-3</v>
      </c>
      <c r="H21" s="13">
        <f t="shared" si="2"/>
        <v>0.99070938130401787</v>
      </c>
      <c r="I21" s="10"/>
      <c r="J21" s="4"/>
    </row>
    <row r="22" spans="1:10" x14ac:dyDescent="0.25">
      <c r="A22" s="3">
        <v>38018</v>
      </c>
      <c r="B22" s="5">
        <v>2327465</v>
      </c>
      <c r="C22" s="5">
        <v>1158</v>
      </c>
      <c r="D22" s="5">
        <v>95581</v>
      </c>
      <c r="E22" s="5">
        <v>228</v>
      </c>
      <c r="F22" s="5">
        <f t="shared" si="0"/>
        <v>2423976</v>
      </c>
      <c r="G22" s="13">
        <f t="shared" si="1"/>
        <v>1.1970353218453777E-2</v>
      </c>
      <c r="H22" s="13">
        <f t="shared" si="2"/>
        <v>0.98802964678154626</v>
      </c>
      <c r="I22" s="10"/>
      <c r="J22" s="4"/>
    </row>
    <row r="23" spans="1:10" x14ac:dyDescent="0.25">
      <c r="A23" s="3">
        <v>38047</v>
      </c>
      <c r="B23" s="5">
        <v>2423976</v>
      </c>
      <c r="C23" s="5">
        <v>1204</v>
      </c>
      <c r="D23" s="5">
        <v>91163</v>
      </c>
      <c r="E23" s="5">
        <v>161</v>
      </c>
      <c r="F23" s="5">
        <f t="shared" si="0"/>
        <v>2516182</v>
      </c>
      <c r="G23" s="13">
        <f t="shared" si="1"/>
        <v>1.3034958372578951E-2</v>
      </c>
      <c r="H23" s="13">
        <f t="shared" si="2"/>
        <v>0.98696504162742105</v>
      </c>
      <c r="I23" s="10"/>
      <c r="J23" s="4"/>
    </row>
    <row r="24" spans="1:10" x14ac:dyDescent="0.25">
      <c r="A24" s="3">
        <v>38078</v>
      </c>
      <c r="B24" s="5">
        <v>2516182</v>
      </c>
      <c r="C24" s="5">
        <v>1113</v>
      </c>
      <c r="D24" s="5">
        <v>67697</v>
      </c>
      <c r="E24" s="5">
        <v>206</v>
      </c>
      <c r="F24" s="5">
        <f t="shared" si="0"/>
        <v>2584786</v>
      </c>
      <c r="G24" s="13">
        <f t="shared" si="1"/>
        <v>1.617497456765005E-2</v>
      </c>
      <c r="H24" s="13">
        <f t="shared" si="2"/>
        <v>0.98382502543234995</v>
      </c>
      <c r="I24" s="10"/>
      <c r="J24" s="4"/>
    </row>
    <row r="25" spans="1:10" x14ac:dyDescent="0.25">
      <c r="A25" s="3">
        <v>38108</v>
      </c>
      <c r="B25" s="5">
        <v>2584786</v>
      </c>
      <c r="C25" s="5">
        <v>1003</v>
      </c>
      <c r="D25" s="5">
        <v>76185</v>
      </c>
      <c r="E25" s="5">
        <v>130</v>
      </c>
      <c r="F25" s="5">
        <f t="shared" si="0"/>
        <v>2661844</v>
      </c>
      <c r="G25" s="13">
        <f t="shared" si="1"/>
        <v>1.2994247810540498E-2</v>
      </c>
      <c r="H25" s="13">
        <f t="shared" si="2"/>
        <v>0.98700575218945952</v>
      </c>
      <c r="I25" s="10"/>
      <c r="J25" s="4"/>
    </row>
    <row r="26" spans="1:10" x14ac:dyDescent="0.25">
      <c r="A26" s="3">
        <v>38139</v>
      </c>
      <c r="B26" s="5">
        <v>2661844</v>
      </c>
      <c r="C26" s="5">
        <v>957</v>
      </c>
      <c r="D26" s="5">
        <v>73058</v>
      </c>
      <c r="E26" s="5">
        <v>212</v>
      </c>
      <c r="F26" s="5">
        <f t="shared" si="0"/>
        <v>2735647</v>
      </c>
      <c r="G26" s="13">
        <f t="shared" si="1"/>
        <v>1.2929811524690941E-2</v>
      </c>
      <c r="H26" s="13">
        <f t="shared" si="2"/>
        <v>0.98707018847530903</v>
      </c>
      <c r="I26" s="10"/>
      <c r="J26" s="4"/>
    </row>
    <row r="27" spans="1:10" x14ac:dyDescent="0.25">
      <c r="A27" s="3">
        <v>38169</v>
      </c>
      <c r="B27" s="5">
        <v>2735647</v>
      </c>
      <c r="C27" s="5">
        <v>1103</v>
      </c>
      <c r="D27" s="5">
        <v>70158</v>
      </c>
      <c r="E27" s="5">
        <v>204</v>
      </c>
      <c r="F27" s="5">
        <f t="shared" si="0"/>
        <v>2806704</v>
      </c>
      <c r="G27" s="13">
        <f t="shared" si="1"/>
        <v>1.5478312120234069E-2</v>
      </c>
      <c r="H27" s="13">
        <f t="shared" si="2"/>
        <v>0.98452168787976591</v>
      </c>
      <c r="I27" s="10"/>
      <c r="J27" s="4"/>
    </row>
    <row r="28" spans="1:10" x14ac:dyDescent="0.25">
      <c r="A28" s="3">
        <v>38200</v>
      </c>
      <c r="B28" s="5">
        <v>2806704</v>
      </c>
      <c r="C28" s="5">
        <v>1429</v>
      </c>
      <c r="D28" s="5">
        <v>67517</v>
      </c>
      <c r="E28" s="5">
        <v>203</v>
      </c>
      <c r="F28" s="5">
        <f t="shared" si="0"/>
        <v>2875447</v>
      </c>
      <c r="G28" s="13">
        <f t="shared" si="1"/>
        <v>2.072636556145389E-2</v>
      </c>
      <c r="H28" s="13">
        <f t="shared" si="2"/>
        <v>0.97927363443854609</v>
      </c>
      <c r="I28" s="10"/>
      <c r="J28" s="4"/>
    </row>
    <row r="29" spans="1:10" x14ac:dyDescent="0.25">
      <c r="A29" s="3">
        <v>38231</v>
      </c>
      <c r="B29" s="5">
        <v>2875447</v>
      </c>
      <c r="C29" s="5">
        <v>945</v>
      </c>
      <c r="D29" s="5">
        <v>68783</v>
      </c>
      <c r="E29" s="5">
        <v>277</v>
      </c>
      <c r="F29" s="5">
        <f t="shared" si="0"/>
        <v>2944898</v>
      </c>
      <c r="G29" s="13">
        <f t="shared" si="1"/>
        <v>1.3552661771454796E-2</v>
      </c>
      <c r="H29" s="13">
        <f t="shared" si="2"/>
        <v>0.98644733822854525</v>
      </c>
      <c r="I29" s="10"/>
      <c r="J29" s="4"/>
    </row>
    <row r="30" spans="1:10" x14ac:dyDescent="0.25">
      <c r="A30" s="3">
        <v>38261</v>
      </c>
      <c r="B30" s="5">
        <v>2944898</v>
      </c>
      <c r="C30" s="5">
        <v>984</v>
      </c>
      <c r="D30" s="5">
        <v>74061</v>
      </c>
      <c r="E30" s="5">
        <v>196</v>
      </c>
      <c r="F30" s="5">
        <f t="shared" si="0"/>
        <v>3019747</v>
      </c>
      <c r="G30" s="13">
        <f t="shared" si="1"/>
        <v>1.311213272036778E-2</v>
      </c>
      <c r="H30" s="13">
        <f t="shared" si="2"/>
        <v>0.98688786727963218</v>
      </c>
      <c r="I30" s="10"/>
      <c r="J30" s="4"/>
    </row>
    <row r="31" spans="1:10" x14ac:dyDescent="0.25">
      <c r="A31" s="3">
        <v>38292</v>
      </c>
      <c r="B31" s="5">
        <v>3019747</v>
      </c>
      <c r="C31" s="5">
        <v>597</v>
      </c>
      <c r="D31" s="5">
        <v>92943</v>
      </c>
      <c r="E31" s="5">
        <v>259</v>
      </c>
      <c r="F31" s="5">
        <f t="shared" si="0"/>
        <v>3113028</v>
      </c>
      <c r="G31" s="13">
        <f t="shared" si="1"/>
        <v>6.3822963438101349E-3</v>
      </c>
      <c r="H31" s="13">
        <f t="shared" si="2"/>
        <v>0.99361770365618984</v>
      </c>
      <c r="I31" s="10"/>
      <c r="J31" s="4"/>
    </row>
    <row r="32" spans="1:10" x14ac:dyDescent="0.25">
      <c r="A32" s="3">
        <v>38322</v>
      </c>
      <c r="B32" s="5">
        <v>3113028</v>
      </c>
      <c r="C32" s="5">
        <v>595</v>
      </c>
      <c r="D32" s="5">
        <v>89363</v>
      </c>
      <c r="E32" s="5">
        <v>283</v>
      </c>
      <c r="F32" s="5">
        <f t="shared" si="0"/>
        <v>3202703</v>
      </c>
      <c r="G32" s="13">
        <f t="shared" si="1"/>
        <v>6.6141977367215809E-3</v>
      </c>
      <c r="H32" s="13">
        <f t="shared" si="2"/>
        <v>0.99338580226327844</v>
      </c>
      <c r="I32" s="10"/>
      <c r="J32" s="4"/>
    </row>
    <row r="33" spans="1:10" x14ac:dyDescent="0.25">
      <c r="A33" s="3">
        <v>38353</v>
      </c>
      <c r="B33" s="5">
        <v>3202703</v>
      </c>
      <c r="C33" s="5">
        <v>677</v>
      </c>
      <c r="D33" s="5">
        <v>97774</v>
      </c>
      <c r="E33" s="5">
        <v>328</v>
      </c>
      <c r="F33" s="5">
        <f t="shared" si="0"/>
        <v>3300826</v>
      </c>
      <c r="G33" s="13">
        <f t="shared" si="1"/>
        <v>6.8765172522371534E-3</v>
      </c>
      <c r="H33" s="13">
        <f t="shared" si="2"/>
        <v>0.99312348274776285</v>
      </c>
      <c r="I33" s="10"/>
      <c r="J33" s="4"/>
    </row>
    <row r="34" spans="1:10" x14ac:dyDescent="0.25">
      <c r="A34" s="3">
        <v>38384</v>
      </c>
      <c r="B34" s="5">
        <v>3300826</v>
      </c>
      <c r="C34" s="5">
        <v>618</v>
      </c>
      <c r="D34" s="5">
        <v>76665</v>
      </c>
      <c r="E34" s="5">
        <v>3993</v>
      </c>
      <c r="F34" s="5">
        <f t="shared" si="0"/>
        <v>3374116</v>
      </c>
      <c r="G34" s="13">
        <f t="shared" si="1"/>
        <v>7.9965839835410123E-3</v>
      </c>
      <c r="H34" s="13">
        <f t="shared" si="2"/>
        <v>0.99200341601645903</v>
      </c>
      <c r="I34" s="10"/>
      <c r="J34" s="4"/>
    </row>
    <row r="35" spans="1:10" x14ac:dyDescent="0.25">
      <c r="A35" s="3">
        <v>38412</v>
      </c>
      <c r="B35" s="5">
        <v>3374116</v>
      </c>
      <c r="C35" s="5">
        <v>921</v>
      </c>
      <c r="D35" s="5">
        <v>77630</v>
      </c>
      <c r="E35" s="5">
        <v>524</v>
      </c>
      <c r="F35" s="5">
        <f t="shared" si="0"/>
        <v>3452143</v>
      </c>
      <c r="G35" s="13">
        <f t="shared" si="1"/>
        <v>1.1724866647146439E-2</v>
      </c>
      <c r="H35" s="13">
        <f t="shared" si="2"/>
        <v>0.98827513335285355</v>
      </c>
      <c r="I35" s="10"/>
      <c r="J35" s="4"/>
    </row>
    <row r="36" spans="1:10" x14ac:dyDescent="0.25">
      <c r="A36" s="3">
        <v>38443</v>
      </c>
      <c r="B36" s="5">
        <v>3452143</v>
      </c>
      <c r="C36" s="5">
        <v>832</v>
      </c>
      <c r="D36" s="5">
        <v>67958</v>
      </c>
      <c r="E36" s="5">
        <v>541</v>
      </c>
      <c r="F36" s="5">
        <f t="shared" si="0"/>
        <v>3520392</v>
      </c>
      <c r="G36" s="13">
        <f t="shared" si="1"/>
        <v>1.209478121820032E-2</v>
      </c>
      <c r="H36" s="13">
        <f t="shared" si="2"/>
        <v>0.98790521878179971</v>
      </c>
      <c r="I36" s="10"/>
      <c r="J36" s="4"/>
    </row>
    <row r="37" spans="1:10" x14ac:dyDescent="0.25">
      <c r="A37" s="3">
        <v>38473</v>
      </c>
      <c r="B37" s="5">
        <v>3520392</v>
      </c>
      <c r="C37" s="5">
        <v>825</v>
      </c>
      <c r="D37" s="5">
        <v>59287</v>
      </c>
      <c r="E37" s="5">
        <v>553</v>
      </c>
      <c r="F37" s="5">
        <f t="shared" si="0"/>
        <v>3579951</v>
      </c>
      <c r="G37" s="13">
        <f t="shared" si="1"/>
        <v>1.3724381155177002E-2</v>
      </c>
      <c r="H37" s="13">
        <f t="shared" si="2"/>
        <v>0.98627561884482295</v>
      </c>
      <c r="I37" s="10"/>
      <c r="J37" s="4"/>
    </row>
    <row r="38" spans="1:10" x14ac:dyDescent="0.25">
      <c r="A38" s="3">
        <v>38504</v>
      </c>
      <c r="B38" s="5">
        <v>3579951</v>
      </c>
      <c r="C38" s="5">
        <v>882</v>
      </c>
      <c r="D38" s="5">
        <v>57150</v>
      </c>
      <c r="E38" s="5">
        <v>351</v>
      </c>
      <c r="F38" s="5">
        <f t="shared" si="0"/>
        <v>3637632</v>
      </c>
      <c r="G38" s="13">
        <f t="shared" si="1"/>
        <v>1.5198511166253101E-2</v>
      </c>
      <c r="H38" s="13">
        <f t="shared" si="2"/>
        <v>0.98480148883374685</v>
      </c>
      <c r="I38" s="10"/>
      <c r="J38" s="4"/>
    </row>
    <row r="39" spans="1:10" x14ac:dyDescent="0.25">
      <c r="A39" s="3">
        <v>38534</v>
      </c>
      <c r="B39" s="5">
        <v>3637632</v>
      </c>
      <c r="C39" s="5">
        <v>1066</v>
      </c>
      <c r="D39" s="5">
        <v>58498</v>
      </c>
      <c r="E39" s="5">
        <v>975</v>
      </c>
      <c r="F39" s="5">
        <f t="shared" si="0"/>
        <v>3696221</v>
      </c>
      <c r="G39" s="13">
        <f t="shared" si="1"/>
        <v>1.789671613726412E-2</v>
      </c>
      <c r="H39" s="13">
        <f t="shared" si="2"/>
        <v>0.98210328386273593</v>
      </c>
      <c r="I39" s="10"/>
      <c r="J39" s="4"/>
    </row>
    <row r="40" spans="1:10" x14ac:dyDescent="0.25">
      <c r="A40" s="3">
        <v>38565</v>
      </c>
      <c r="B40" s="5">
        <v>3696221</v>
      </c>
      <c r="C40" s="5">
        <v>1355</v>
      </c>
      <c r="D40" s="5">
        <v>56724</v>
      </c>
      <c r="E40" s="5">
        <v>605</v>
      </c>
      <c r="F40" s="5">
        <f t="shared" si="0"/>
        <v>3753695</v>
      </c>
      <c r="G40" s="13">
        <f t="shared" si="1"/>
        <v>2.3330291499509288E-2</v>
      </c>
      <c r="H40" s="13">
        <f t="shared" si="2"/>
        <v>0.97666970850049073</v>
      </c>
      <c r="I40" s="10"/>
      <c r="J40" s="4"/>
    </row>
    <row r="41" spans="1:10" x14ac:dyDescent="0.25">
      <c r="A41" s="3">
        <v>38596</v>
      </c>
      <c r="B41" s="5">
        <v>3753695</v>
      </c>
      <c r="C41" s="5">
        <v>1058</v>
      </c>
      <c r="D41" s="5">
        <v>54850</v>
      </c>
      <c r="E41" s="5">
        <v>558</v>
      </c>
      <c r="F41" s="5">
        <f t="shared" si="0"/>
        <v>3809045</v>
      </c>
      <c r="G41" s="13">
        <f t="shared" si="1"/>
        <v>1.8923946483508623E-2</v>
      </c>
      <c r="H41" s="13">
        <f t="shared" si="2"/>
        <v>0.98107605351649141</v>
      </c>
      <c r="I41" s="10"/>
      <c r="J41" s="4"/>
    </row>
    <row r="42" spans="1:10" x14ac:dyDescent="0.25">
      <c r="A42" s="3">
        <v>38626</v>
      </c>
      <c r="B42" s="5">
        <v>3809045</v>
      </c>
      <c r="C42" s="5">
        <v>1142</v>
      </c>
      <c r="D42" s="5">
        <v>61838</v>
      </c>
      <c r="E42" s="5">
        <v>2095</v>
      </c>
      <c r="F42" s="5">
        <f t="shared" si="0"/>
        <v>3869930</v>
      </c>
      <c r="G42" s="13">
        <f t="shared" si="1"/>
        <v>1.8132740552556367E-2</v>
      </c>
      <c r="H42" s="13">
        <f t="shared" si="2"/>
        <v>0.98186725944744369</v>
      </c>
      <c r="I42" s="10"/>
      <c r="J42" s="4"/>
    </row>
    <row r="43" spans="1:10" x14ac:dyDescent="0.25">
      <c r="A43" s="3">
        <v>38657</v>
      </c>
      <c r="B43" s="5">
        <v>3869930</v>
      </c>
      <c r="C43" s="5">
        <v>1035</v>
      </c>
      <c r="D43" s="5">
        <v>72254</v>
      </c>
      <c r="E43" s="5">
        <v>2046</v>
      </c>
      <c r="F43" s="5">
        <f t="shared" si="0"/>
        <v>3941173</v>
      </c>
      <c r="G43" s="13">
        <f t="shared" si="1"/>
        <v>1.4122173859651517E-2</v>
      </c>
      <c r="H43" s="13">
        <f t="shared" si="2"/>
        <v>0.98587782614034847</v>
      </c>
      <c r="I43" s="10"/>
      <c r="J43" s="4"/>
    </row>
    <row r="44" spans="1:10" x14ac:dyDescent="0.25">
      <c r="A44" s="3">
        <v>38687</v>
      </c>
      <c r="B44" s="5">
        <v>3941173</v>
      </c>
      <c r="C44" s="5">
        <v>659</v>
      </c>
      <c r="D44" s="5">
        <v>81140</v>
      </c>
      <c r="E44" s="5">
        <v>689</v>
      </c>
      <c r="F44" s="5">
        <f t="shared" si="0"/>
        <v>4022283</v>
      </c>
      <c r="G44" s="13">
        <f t="shared" si="1"/>
        <v>8.0563332070074205E-3</v>
      </c>
      <c r="H44" s="13">
        <f t="shared" si="2"/>
        <v>0.99194366679299262</v>
      </c>
      <c r="I44" s="10"/>
      <c r="J44" s="4"/>
    </row>
    <row r="45" spans="1:10" x14ac:dyDescent="0.25">
      <c r="A45" s="3">
        <v>38718</v>
      </c>
      <c r="B45" s="5">
        <v>4022283</v>
      </c>
      <c r="C45" s="5">
        <v>790</v>
      </c>
      <c r="D45" s="5">
        <v>85698</v>
      </c>
      <c r="E45" s="5">
        <v>356</v>
      </c>
      <c r="F45" s="5">
        <f t="shared" si="0"/>
        <v>4108415</v>
      </c>
      <c r="G45" s="13">
        <f t="shared" si="1"/>
        <v>9.1342151512348538E-3</v>
      </c>
      <c r="H45" s="13">
        <f t="shared" si="2"/>
        <v>0.9908657848487652</v>
      </c>
      <c r="I45" s="11"/>
      <c r="J45" s="4"/>
    </row>
    <row r="46" spans="1:10" x14ac:dyDescent="0.25">
      <c r="A46" s="3">
        <v>38749</v>
      </c>
      <c r="B46" s="5">
        <v>4108415</v>
      </c>
      <c r="C46" s="5">
        <v>809</v>
      </c>
      <c r="D46" s="5">
        <v>64986</v>
      </c>
      <c r="E46" s="5">
        <v>1008</v>
      </c>
      <c r="F46" s="5">
        <f t="shared" si="0"/>
        <v>4173202</v>
      </c>
      <c r="G46" s="13">
        <f t="shared" si="1"/>
        <v>1.2295767155558933E-2</v>
      </c>
      <c r="H46" s="13">
        <f t="shared" si="2"/>
        <v>0.98770423284444109</v>
      </c>
      <c r="I46" s="10"/>
      <c r="J46" s="4"/>
    </row>
    <row r="47" spans="1:10" x14ac:dyDescent="0.25">
      <c r="A47" s="3">
        <v>38777</v>
      </c>
      <c r="B47" s="5">
        <v>4173202</v>
      </c>
      <c r="C47" s="5">
        <v>1142</v>
      </c>
      <c r="D47" s="5">
        <v>70729</v>
      </c>
      <c r="E47" s="5">
        <v>1050</v>
      </c>
      <c r="F47" s="5">
        <f t="shared" si="0"/>
        <v>4244023</v>
      </c>
      <c r="G47" s="13">
        <f t="shared" si="1"/>
        <v>1.5889579941840242E-2</v>
      </c>
      <c r="H47" s="13">
        <f t="shared" si="2"/>
        <v>0.98411042005815974</v>
      </c>
      <c r="I47" s="10"/>
      <c r="J47" s="4"/>
    </row>
    <row r="48" spans="1:10" x14ac:dyDescent="0.25">
      <c r="A48" s="3">
        <v>38808</v>
      </c>
      <c r="B48" s="5">
        <v>4244023</v>
      </c>
      <c r="C48" s="5">
        <v>899</v>
      </c>
      <c r="D48" s="5">
        <v>59311</v>
      </c>
      <c r="E48" s="5">
        <v>1586</v>
      </c>
      <c r="F48" s="5">
        <f t="shared" si="0"/>
        <v>4302647</v>
      </c>
      <c r="G48" s="13">
        <f t="shared" si="1"/>
        <v>1.4931074572330177E-2</v>
      </c>
      <c r="H48" s="13">
        <f t="shared" si="2"/>
        <v>0.98506892542766977</v>
      </c>
      <c r="I48" s="10"/>
      <c r="J48" s="4"/>
    </row>
    <row r="49" spans="1:10" x14ac:dyDescent="0.25">
      <c r="A49" s="3">
        <v>38838</v>
      </c>
      <c r="B49" s="5">
        <v>4302647</v>
      </c>
      <c r="C49" s="5">
        <v>1024</v>
      </c>
      <c r="D49" s="5">
        <v>51345</v>
      </c>
      <c r="E49" s="5">
        <v>581</v>
      </c>
      <c r="F49" s="5">
        <f t="shared" si="0"/>
        <v>4354435</v>
      </c>
      <c r="G49" s="13">
        <f t="shared" si="1"/>
        <v>1.9553552674292044E-2</v>
      </c>
      <c r="H49" s="13">
        <f t="shared" si="2"/>
        <v>0.98044644732570796</v>
      </c>
      <c r="I49" s="10"/>
      <c r="J49" s="4"/>
    </row>
    <row r="50" spans="1:10" x14ac:dyDescent="0.25">
      <c r="A50" s="3">
        <v>38869</v>
      </c>
      <c r="B50" s="5">
        <v>4354435</v>
      </c>
      <c r="C50" s="5">
        <v>924</v>
      </c>
      <c r="D50" s="5">
        <v>45563</v>
      </c>
      <c r="E50" s="5">
        <v>513</v>
      </c>
      <c r="F50" s="5">
        <f t="shared" si="0"/>
        <v>4400409</v>
      </c>
      <c r="G50" s="13">
        <f t="shared" si="1"/>
        <v>1.9876524619786177E-2</v>
      </c>
      <c r="H50" s="13">
        <f t="shared" si="2"/>
        <v>0.98012347538021383</v>
      </c>
      <c r="I50" s="10"/>
      <c r="J50" s="4"/>
    </row>
    <row r="51" spans="1:10" x14ac:dyDescent="0.25">
      <c r="A51" s="3">
        <v>38899</v>
      </c>
      <c r="B51" s="5">
        <v>4400409</v>
      </c>
      <c r="C51" s="5">
        <v>1050</v>
      </c>
      <c r="D51" s="5">
        <v>47920</v>
      </c>
      <c r="E51" s="5">
        <v>625</v>
      </c>
      <c r="F51" s="5">
        <f t="shared" si="0"/>
        <v>4448754</v>
      </c>
      <c r="G51" s="13">
        <f t="shared" si="1"/>
        <v>2.144169899938738E-2</v>
      </c>
      <c r="H51" s="13">
        <f t="shared" si="2"/>
        <v>0.97855830100061258</v>
      </c>
      <c r="I51" s="10"/>
      <c r="J51" s="4"/>
    </row>
    <row r="52" spans="1:10" x14ac:dyDescent="0.25">
      <c r="A52" s="3">
        <v>38930</v>
      </c>
      <c r="B52" s="5">
        <v>4448754</v>
      </c>
      <c r="C52" s="5">
        <v>1300</v>
      </c>
      <c r="D52" s="5">
        <v>47198</v>
      </c>
      <c r="E52" s="5">
        <v>488</v>
      </c>
      <c r="F52" s="5">
        <f t="shared" si="0"/>
        <v>4496764</v>
      </c>
      <c r="G52" s="13">
        <f t="shared" si="1"/>
        <v>2.6805229081611613E-2</v>
      </c>
      <c r="H52" s="13">
        <f t="shared" si="2"/>
        <v>0.97319477091838835</v>
      </c>
      <c r="I52" s="10"/>
      <c r="J52" s="4"/>
    </row>
    <row r="53" spans="1:10" x14ac:dyDescent="0.25">
      <c r="A53" s="3">
        <v>38961</v>
      </c>
      <c r="B53" s="5">
        <v>4496764</v>
      </c>
      <c r="C53" s="5">
        <v>775</v>
      </c>
      <c r="D53" s="5">
        <v>44790</v>
      </c>
      <c r="E53" s="5">
        <v>656</v>
      </c>
      <c r="F53" s="5">
        <f t="shared" si="0"/>
        <v>4541673</v>
      </c>
      <c r="G53" s="13">
        <f t="shared" si="1"/>
        <v>1.7008668934489192E-2</v>
      </c>
      <c r="H53" s="13">
        <f t="shared" si="2"/>
        <v>0.98299133106551084</v>
      </c>
      <c r="I53" s="10"/>
      <c r="J53" s="4"/>
    </row>
    <row r="54" spans="1:10" x14ac:dyDescent="0.25">
      <c r="A54" s="3">
        <v>38991</v>
      </c>
      <c r="B54" s="5">
        <v>4541673</v>
      </c>
      <c r="C54" s="5">
        <v>1003</v>
      </c>
      <c r="D54" s="5">
        <v>50175</v>
      </c>
      <c r="E54" s="5">
        <v>2491</v>
      </c>
      <c r="F54" s="5">
        <f t="shared" si="0"/>
        <v>4590360</v>
      </c>
      <c r="G54" s="13">
        <f t="shared" si="1"/>
        <v>1.9598264879440386E-2</v>
      </c>
      <c r="H54" s="13">
        <f t="shared" si="2"/>
        <v>0.98040173512055961</v>
      </c>
      <c r="I54" s="10"/>
      <c r="J54" s="4"/>
    </row>
    <row r="55" spans="1:10" x14ac:dyDescent="0.25">
      <c r="A55" s="3">
        <v>39022</v>
      </c>
      <c r="B55" s="5">
        <v>4590360</v>
      </c>
      <c r="C55" s="5">
        <v>870</v>
      </c>
      <c r="D55" s="5">
        <v>59672</v>
      </c>
      <c r="E55" s="5">
        <v>4965</v>
      </c>
      <c r="F55" s="5">
        <f t="shared" si="0"/>
        <v>4645937</v>
      </c>
      <c r="G55" s="13">
        <f t="shared" si="1"/>
        <v>1.4370189290079613E-2</v>
      </c>
      <c r="H55" s="13">
        <f t="shared" si="2"/>
        <v>0.9856298107099204</v>
      </c>
      <c r="I55" s="10"/>
      <c r="J55" s="4"/>
    </row>
    <row r="56" spans="1:10" x14ac:dyDescent="0.25">
      <c r="A56" s="3">
        <v>39052</v>
      </c>
      <c r="B56" s="5">
        <v>4645937</v>
      </c>
      <c r="C56" s="5">
        <v>524</v>
      </c>
      <c r="D56" s="5">
        <v>70501</v>
      </c>
      <c r="E56" s="5">
        <v>795</v>
      </c>
      <c r="F56" s="5">
        <f t="shared" si="0"/>
        <v>4716167</v>
      </c>
      <c r="G56" s="13">
        <f t="shared" si="1"/>
        <v>7.3776839141147486E-3</v>
      </c>
      <c r="H56" s="13">
        <f t="shared" si="2"/>
        <v>0.99262231608588525</v>
      </c>
      <c r="I56" s="10"/>
      <c r="J56" s="4"/>
    </row>
    <row r="57" spans="1:10" x14ac:dyDescent="0.25">
      <c r="A57" s="3">
        <v>39083</v>
      </c>
      <c r="B57" s="5">
        <v>4716167</v>
      </c>
      <c r="C57" s="5">
        <v>734</v>
      </c>
      <c r="D57" s="5">
        <v>80408</v>
      </c>
      <c r="E57" s="5">
        <v>495</v>
      </c>
      <c r="F57" s="5">
        <f t="shared" si="0"/>
        <v>4796814</v>
      </c>
      <c r="G57" s="13">
        <f t="shared" si="1"/>
        <v>9.0458702028542552E-3</v>
      </c>
      <c r="H57" s="13">
        <f t="shared" si="2"/>
        <v>0.9909541297971457</v>
      </c>
      <c r="I57" s="11"/>
      <c r="J57" s="4"/>
    </row>
    <row r="58" spans="1:10" x14ac:dyDescent="0.25">
      <c r="A58" s="3">
        <v>39114</v>
      </c>
      <c r="B58" s="5">
        <v>4796814</v>
      </c>
      <c r="C58" s="5">
        <v>716</v>
      </c>
      <c r="D58" s="5">
        <v>65958</v>
      </c>
      <c r="E58" s="5">
        <v>827</v>
      </c>
      <c r="F58" s="5">
        <f t="shared" si="0"/>
        <v>4862661</v>
      </c>
      <c r="G58" s="13">
        <f t="shared" si="1"/>
        <v>1.0738818729939707E-2</v>
      </c>
      <c r="H58" s="13">
        <f t="shared" si="2"/>
        <v>0.98926118127006024</v>
      </c>
      <c r="I58" s="10"/>
      <c r="J58" s="4"/>
    </row>
    <row r="59" spans="1:10" x14ac:dyDescent="0.25">
      <c r="A59" s="3">
        <v>39142</v>
      </c>
      <c r="B59" s="5">
        <v>4862661</v>
      </c>
      <c r="C59" s="5">
        <v>1052</v>
      </c>
      <c r="D59" s="5">
        <v>71031</v>
      </c>
      <c r="E59" s="5">
        <v>498</v>
      </c>
      <c r="F59" s="5">
        <f t="shared" si="0"/>
        <v>4934246</v>
      </c>
      <c r="G59" s="13">
        <f t="shared" si="1"/>
        <v>1.4594287141212213E-2</v>
      </c>
      <c r="H59" s="13">
        <f t="shared" si="2"/>
        <v>0.98540571285878775</v>
      </c>
      <c r="I59" s="10"/>
      <c r="J59" s="4"/>
    </row>
    <row r="60" spans="1:10" x14ac:dyDescent="0.25">
      <c r="A60" s="3">
        <v>39173</v>
      </c>
      <c r="B60" s="5">
        <v>4934246</v>
      </c>
      <c r="C60" s="5">
        <v>947</v>
      </c>
      <c r="D60" s="5">
        <v>53051</v>
      </c>
      <c r="E60" s="5">
        <v>126</v>
      </c>
      <c r="F60" s="5">
        <f t="shared" si="0"/>
        <v>4988118</v>
      </c>
      <c r="G60" s="13">
        <f t="shared" si="1"/>
        <v>1.753768658098448E-2</v>
      </c>
      <c r="H60" s="13">
        <f t="shared" si="2"/>
        <v>0.98246231341901546</v>
      </c>
      <c r="I60" s="10"/>
      <c r="J60" s="4"/>
    </row>
    <row r="61" spans="1:10" x14ac:dyDescent="0.25">
      <c r="A61" s="3">
        <v>39203</v>
      </c>
      <c r="B61" s="5">
        <v>4988118</v>
      </c>
      <c r="C61" s="5">
        <v>1057</v>
      </c>
      <c r="D61" s="5">
        <v>48274</v>
      </c>
      <c r="E61" s="5">
        <v>1722</v>
      </c>
      <c r="F61" s="5">
        <f t="shared" si="0"/>
        <v>5035727</v>
      </c>
      <c r="G61" s="13">
        <f t="shared" si="1"/>
        <v>2.1426689100160143E-2</v>
      </c>
      <c r="H61" s="13">
        <f t="shared" si="2"/>
        <v>0.9785733108998399</v>
      </c>
      <c r="I61" s="10"/>
      <c r="J61" s="4"/>
    </row>
    <row r="62" spans="1:10" x14ac:dyDescent="0.25">
      <c r="A62" s="3">
        <v>39234</v>
      </c>
      <c r="B62" s="5">
        <v>5035727</v>
      </c>
      <c r="C62" s="5">
        <v>1044</v>
      </c>
      <c r="D62" s="5">
        <v>45956</v>
      </c>
      <c r="E62" s="5">
        <v>742</v>
      </c>
      <c r="F62" s="5">
        <f t="shared" si="0"/>
        <v>5081985</v>
      </c>
      <c r="G62" s="13">
        <f t="shared" si="1"/>
        <v>2.2212765957446808E-2</v>
      </c>
      <c r="H62" s="13">
        <f t="shared" si="2"/>
        <v>0.97778723404255319</v>
      </c>
      <c r="I62" s="10"/>
      <c r="J62" s="4"/>
    </row>
    <row r="63" spans="1:10" x14ac:dyDescent="0.25">
      <c r="A63" s="3">
        <v>39264</v>
      </c>
      <c r="B63" s="5">
        <v>5081985</v>
      </c>
      <c r="C63" s="5">
        <v>900</v>
      </c>
      <c r="D63" s="5">
        <v>48000</v>
      </c>
      <c r="E63" s="5">
        <v>661</v>
      </c>
      <c r="F63" s="5">
        <f t="shared" si="0"/>
        <v>5130224</v>
      </c>
      <c r="G63" s="13">
        <f t="shared" si="1"/>
        <v>1.8404907975460124E-2</v>
      </c>
      <c r="H63" s="13">
        <f t="shared" si="2"/>
        <v>0.98159509202453987</v>
      </c>
      <c r="I63" s="10"/>
      <c r="J63" s="4"/>
    </row>
    <row r="64" spans="1:10" x14ac:dyDescent="0.25">
      <c r="A64" s="3">
        <v>39295</v>
      </c>
      <c r="B64" s="5">
        <v>5130224</v>
      </c>
      <c r="C64" s="5">
        <v>1147</v>
      </c>
      <c r="D64" s="5">
        <v>44408</v>
      </c>
      <c r="E64" s="5">
        <v>604</v>
      </c>
      <c r="F64" s="5">
        <f t="shared" si="0"/>
        <v>5175175</v>
      </c>
      <c r="G64" s="13">
        <f t="shared" si="1"/>
        <v>2.5178355833607727E-2</v>
      </c>
      <c r="H64" s="13">
        <f t="shared" si="2"/>
        <v>0.97482164416639228</v>
      </c>
      <c r="I64" s="10"/>
      <c r="J64" s="4"/>
    </row>
    <row r="65" spans="1:14" x14ac:dyDescent="0.25">
      <c r="A65" s="3">
        <v>39326</v>
      </c>
      <c r="B65" s="5">
        <v>5175175</v>
      </c>
      <c r="C65" s="5">
        <v>740</v>
      </c>
      <c r="D65" s="5">
        <v>43149</v>
      </c>
      <c r="E65" s="5">
        <v>643</v>
      </c>
      <c r="F65" s="5">
        <f t="shared" si="0"/>
        <v>5218421</v>
      </c>
      <c r="G65" s="13">
        <f t="shared" si="1"/>
        <v>1.6860716808311877E-2</v>
      </c>
      <c r="H65" s="13">
        <f t="shared" si="2"/>
        <v>0.98313928319168808</v>
      </c>
      <c r="I65" s="10"/>
      <c r="J65" s="4"/>
    </row>
    <row r="66" spans="1:14" x14ac:dyDescent="0.25">
      <c r="A66" s="3">
        <v>39356</v>
      </c>
      <c r="B66" s="5">
        <v>5218421</v>
      </c>
      <c r="C66" s="5">
        <v>1073</v>
      </c>
      <c r="D66" s="5">
        <v>50857</v>
      </c>
      <c r="E66" s="5">
        <v>682</v>
      </c>
      <c r="F66" s="5">
        <f t="shared" si="0"/>
        <v>5269669</v>
      </c>
      <c r="G66" s="13">
        <f t="shared" si="1"/>
        <v>2.0662430194492588E-2</v>
      </c>
      <c r="H66" s="13">
        <f t="shared" si="2"/>
        <v>0.97933756980550746</v>
      </c>
      <c r="I66" s="10"/>
      <c r="J66" s="4"/>
    </row>
    <row r="67" spans="1:14" x14ac:dyDescent="0.25">
      <c r="A67" s="3">
        <v>39387</v>
      </c>
      <c r="B67" s="5">
        <v>5269669</v>
      </c>
      <c r="C67" s="5">
        <v>1016</v>
      </c>
      <c r="D67" s="5">
        <v>60729</v>
      </c>
      <c r="E67" s="5">
        <v>616</v>
      </c>
      <c r="F67" s="5">
        <f t="shared" si="0"/>
        <v>5330798</v>
      </c>
      <c r="G67" s="13">
        <f t="shared" si="1"/>
        <v>1.6454773665883878E-2</v>
      </c>
      <c r="H67" s="13">
        <f t="shared" si="2"/>
        <v>0.98354522633411612</v>
      </c>
      <c r="I67" s="10"/>
      <c r="J67" s="4"/>
      <c r="K67" s="4"/>
    </row>
    <row r="68" spans="1:14" x14ac:dyDescent="0.25">
      <c r="A68" s="3">
        <v>39417</v>
      </c>
      <c r="B68" s="5">
        <v>5330798</v>
      </c>
      <c r="C68" s="5">
        <v>652</v>
      </c>
      <c r="D68" s="5">
        <v>69973</v>
      </c>
      <c r="E68" s="5">
        <v>654</v>
      </c>
      <c r="F68" s="5">
        <f t="shared" si="0"/>
        <v>5400769</v>
      </c>
      <c r="G68" s="13">
        <f t="shared" si="1"/>
        <v>9.2318584070796468E-3</v>
      </c>
      <c r="H68" s="13">
        <f t="shared" si="2"/>
        <v>0.99076814159292037</v>
      </c>
      <c r="I68" s="11"/>
      <c r="J68" s="4"/>
      <c r="K68" s="4"/>
      <c r="L68" s="4"/>
      <c r="M68" s="4"/>
      <c r="N68" s="4"/>
    </row>
    <row r="69" spans="1:14" x14ac:dyDescent="0.25">
      <c r="A69" s="3">
        <v>39448</v>
      </c>
      <c r="B69" s="5">
        <v>5400769</v>
      </c>
      <c r="C69" s="5">
        <v>713</v>
      </c>
      <c r="D69" s="5">
        <v>75195</v>
      </c>
      <c r="E69" s="5">
        <v>692</v>
      </c>
      <c r="F69" s="5">
        <f t="shared" si="0"/>
        <v>5475985</v>
      </c>
      <c r="G69" s="13">
        <f t="shared" si="1"/>
        <v>9.3929493597512785E-3</v>
      </c>
      <c r="H69" s="13">
        <f t="shared" si="2"/>
        <v>0.99060705064024868</v>
      </c>
      <c r="I69" s="11"/>
      <c r="J69" s="4"/>
    </row>
    <row r="70" spans="1:14" x14ac:dyDescent="0.25">
      <c r="A70" s="3">
        <v>39479</v>
      </c>
      <c r="B70" s="5">
        <v>5475985</v>
      </c>
      <c r="C70" s="5">
        <v>733</v>
      </c>
      <c r="D70" s="5">
        <v>60644</v>
      </c>
      <c r="E70" s="5">
        <v>1509</v>
      </c>
      <c r="F70" s="5">
        <f t="shared" si="0"/>
        <v>5535853</v>
      </c>
      <c r="G70" s="13">
        <f t="shared" si="1"/>
        <v>1.1942584355703277E-2</v>
      </c>
      <c r="H70" s="13">
        <f t="shared" si="2"/>
        <v>0.98805741564429672</v>
      </c>
      <c r="I70" s="10"/>
      <c r="J70" s="4"/>
    </row>
    <row r="71" spans="1:14" x14ac:dyDescent="0.25">
      <c r="A71" s="3">
        <v>39508</v>
      </c>
      <c r="B71" s="5">
        <v>5535853</v>
      </c>
      <c r="C71" s="5">
        <v>932</v>
      </c>
      <c r="D71" s="5">
        <v>59383</v>
      </c>
      <c r="E71" s="5">
        <v>1453</v>
      </c>
      <c r="F71" s="5">
        <f t="shared" ref="F71:F134" si="3">B71+C71+D71-E71</f>
        <v>5594715</v>
      </c>
      <c r="G71" s="13">
        <f t="shared" ref="G71:G134" si="4">+C71/(C71+D71)</f>
        <v>1.5452209234850368E-2</v>
      </c>
      <c r="H71" s="13">
        <f t="shared" ref="H71:H134" si="5">+D71/(C71+D71)</f>
        <v>0.98454779076514964</v>
      </c>
      <c r="I71" s="10"/>
      <c r="J71" s="4"/>
    </row>
    <row r="72" spans="1:14" x14ac:dyDescent="0.25">
      <c r="A72" s="3">
        <v>39539</v>
      </c>
      <c r="B72" s="5">
        <v>5594715</v>
      </c>
      <c r="C72" s="5">
        <v>957</v>
      </c>
      <c r="D72" s="5">
        <v>48063</v>
      </c>
      <c r="E72" s="5">
        <v>868</v>
      </c>
      <c r="F72" s="5">
        <f t="shared" si="3"/>
        <v>5642867</v>
      </c>
      <c r="G72" s="13">
        <f t="shared" si="4"/>
        <v>1.9522643818849449E-2</v>
      </c>
      <c r="H72" s="13">
        <f t="shared" si="5"/>
        <v>0.98047735618115051</v>
      </c>
      <c r="I72" s="10"/>
      <c r="J72" s="4"/>
    </row>
    <row r="73" spans="1:14" x14ac:dyDescent="0.25">
      <c r="A73" s="3">
        <v>39569</v>
      </c>
      <c r="B73" s="5">
        <v>5642867</v>
      </c>
      <c r="C73" s="5">
        <v>887</v>
      </c>
      <c r="D73" s="5">
        <v>40640</v>
      </c>
      <c r="E73" s="5">
        <v>964</v>
      </c>
      <c r="F73" s="5">
        <f t="shared" si="3"/>
        <v>5683430</v>
      </c>
      <c r="G73" s="13">
        <f t="shared" si="4"/>
        <v>2.1359597370385532E-2</v>
      </c>
      <c r="H73" s="13">
        <f t="shared" si="5"/>
        <v>0.97864040262961449</v>
      </c>
      <c r="I73" s="10"/>
      <c r="J73" s="4"/>
    </row>
    <row r="74" spans="1:14" x14ac:dyDescent="0.25">
      <c r="A74" s="3">
        <v>39600</v>
      </c>
      <c r="B74" s="5">
        <v>5683430</v>
      </c>
      <c r="C74" s="5">
        <v>952</v>
      </c>
      <c r="D74" s="5">
        <v>16184</v>
      </c>
      <c r="E74" s="5">
        <v>1088</v>
      </c>
      <c r="F74" s="5">
        <f t="shared" si="3"/>
        <v>5699478</v>
      </c>
      <c r="G74" s="13">
        <f t="shared" si="4"/>
        <v>5.5555555555555552E-2</v>
      </c>
      <c r="H74" s="13">
        <f t="shared" si="5"/>
        <v>0.94444444444444442</v>
      </c>
      <c r="I74" s="10"/>
      <c r="J74" s="4"/>
    </row>
    <row r="75" spans="1:14" x14ac:dyDescent="0.25">
      <c r="A75" s="3">
        <v>39630</v>
      </c>
      <c r="B75" s="5">
        <v>5699478</v>
      </c>
      <c r="C75" s="5">
        <v>1449</v>
      </c>
      <c r="D75" s="5">
        <v>28758</v>
      </c>
      <c r="E75" s="5">
        <v>741</v>
      </c>
      <c r="F75" s="5">
        <f t="shared" si="3"/>
        <v>5728944</v>
      </c>
      <c r="G75" s="13">
        <f t="shared" si="4"/>
        <v>4.7969013804747246E-2</v>
      </c>
      <c r="H75" s="13">
        <f t="shared" si="5"/>
        <v>0.95203098619525273</v>
      </c>
      <c r="I75" s="10"/>
      <c r="J75" s="4"/>
    </row>
    <row r="76" spans="1:14" x14ac:dyDescent="0.25">
      <c r="A76" s="3">
        <v>39661</v>
      </c>
      <c r="B76" s="5">
        <v>5728944</v>
      </c>
      <c r="C76" s="5">
        <v>1022</v>
      </c>
      <c r="D76" s="5">
        <v>40281</v>
      </c>
      <c r="E76" s="5">
        <v>601</v>
      </c>
      <c r="F76" s="5">
        <f t="shared" si="3"/>
        <v>5769646</v>
      </c>
      <c r="G76" s="13">
        <f t="shared" si="4"/>
        <v>2.4743965329394959E-2</v>
      </c>
      <c r="H76" s="13">
        <f t="shared" si="5"/>
        <v>0.97525603467060507</v>
      </c>
      <c r="I76" s="10"/>
      <c r="J76" s="4"/>
    </row>
    <row r="77" spans="1:14" x14ac:dyDescent="0.25">
      <c r="A77" s="3">
        <v>39692</v>
      </c>
      <c r="B77" s="5">
        <v>5769646</v>
      </c>
      <c r="C77" s="5">
        <v>957</v>
      </c>
      <c r="D77" s="5">
        <v>44442</v>
      </c>
      <c r="E77" s="5">
        <v>910</v>
      </c>
      <c r="F77" s="5">
        <f t="shared" si="3"/>
        <v>5814135</v>
      </c>
      <c r="G77" s="13">
        <f t="shared" si="4"/>
        <v>2.1079759466067535E-2</v>
      </c>
      <c r="H77" s="13">
        <f t="shared" si="5"/>
        <v>0.97892024053393245</v>
      </c>
      <c r="I77" s="10"/>
      <c r="J77" s="4"/>
    </row>
    <row r="78" spans="1:14" x14ac:dyDescent="0.25">
      <c r="A78" s="3">
        <v>39722</v>
      </c>
      <c r="B78" s="5">
        <v>5814135</v>
      </c>
      <c r="C78" s="5">
        <v>1055</v>
      </c>
      <c r="D78" s="5">
        <v>24945</v>
      </c>
      <c r="E78" s="5">
        <v>1340</v>
      </c>
      <c r="F78" s="5">
        <f t="shared" si="3"/>
        <v>5838795</v>
      </c>
      <c r="G78" s="13">
        <f t="shared" si="4"/>
        <v>4.057692307692308E-2</v>
      </c>
      <c r="H78" s="13">
        <f t="shared" si="5"/>
        <v>0.95942307692307693</v>
      </c>
      <c r="I78" s="10"/>
      <c r="J78" s="4"/>
    </row>
    <row r="79" spans="1:14" x14ac:dyDescent="0.25">
      <c r="A79" s="3">
        <v>39753</v>
      </c>
      <c r="B79" s="5">
        <v>5838795</v>
      </c>
      <c r="C79" s="5">
        <v>814</v>
      </c>
      <c r="D79" s="5">
        <v>50422</v>
      </c>
      <c r="E79" s="5">
        <v>1379</v>
      </c>
      <c r="F79" s="5">
        <f t="shared" si="3"/>
        <v>5888652</v>
      </c>
      <c r="G79" s="13">
        <f t="shared" si="4"/>
        <v>1.588726676555547E-2</v>
      </c>
      <c r="H79" s="13">
        <f t="shared" si="5"/>
        <v>0.98411273323444448</v>
      </c>
      <c r="I79" s="11"/>
      <c r="J79" s="4"/>
    </row>
    <row r="80" spans="1:14" x14ac:dyDescent="0.25">
      <c r="A80" s="3">
        <v>39783</v>
      </c>
      <c r="B80" s="5">
        <v>5888652</v>
      </c>
      <c r="C80" s="5">
        <v>527</v>
      </c>
      <c r="D80" s="5">
        <v>57387</v>
      </c>
      <c r="E80" s="5">
        <v>1588</v>
      </c>
      <c r="F80" s="5">
        <f t="shared" si="3"/>
        <v>5944978</v>
      </c>
      <c r="G80" s="13">
        <f t="shared" si="4"/>
        <v>9.0996995545118628E-3</v>
      </c>
      <c r="H80" s="13">
        <f t="shared" si="5"/>
        <v>0.99090030044548816</v>
      </c>
      <c r="I80" s="10"/>
      <c r="J80" s="4"/>
    </row>
    <row r="81" spans="1:13" x14ac:dyDescent="0.25">
      <c r="A81" s="3">
        <v>39814</v>
      </c>
      <c r="B81" s="5">
        <v>5944978</v>
      </c>
      <c r="C81" s="5">
        <v>909</v>
      </c>
      <c r="D81" s="5">
        <v>59739</v>
      </c>
      <c r="E81" s="5">
        <v>1400</v>
      </c>
      <c r="F81" s="5">
        <f t="shared" si="3"/>
        <v>6004226</v>
      </c>
      <c r="G81" s="13">
        <f t="shared" si="4"/>
        <v>1.498812821527503E-2</v>
      </c>
      <c r="H81" s="13">
        <f t="shared" si="5"/>
        <v>0.98501187178472493</v>
      </c>
      <c r="I81" s="11"/>
      <c r="J81" s="4"/>
    </row>
    <row r="82" spans="1:13" x14ac:dyDescent="0.25">
      <c r="A82" s="3">
        <v>39845</v>
      </c>
      <c r="B82" s="5">
        <v>6004226</v>
      </c>
      <c r="C82" s="5">
        <v>1422</v>
      </c>
      <c r="D82" s="5">
        <v>42089</v>
      </c>
      <c r="E82" s="5">
        <v>2565</v>
      </c>
      <c r="F82" s="5">
        <f t="shared" si="3"/>
        <v>6045172</v>
      </c>
      <c r="G82" s="13">
        <f t="shared" si="4"/>
        <v>3.2681390912642778E-2</v>
      </c>
      <c r="H82" s="13">
        <f t="shared" si="5"/>
        <v>0.96731860908735723</v>
      </c>
      <c r="I82" s="10"/>
      <c r="J82" s="4"/>
    </row>
    <row r="83" spans="1:13" x14ac:dyDescent="0.25">
      <c r="A83" s="3">
        <v>39873</v>
      </c>
      <c r="B83" s="5">
        <v>6045172</v>
      </c>
      <c r="C83" s="5">
        <v>1498</v>
      </c>
      <c r="D83" s="5">
        <v>49925</v>
      </c>
      <c r="E83" s="5">
        <v>38796</v>
      </c>
      <c r="F83" s="5">
        <f t="shared" si="3"/>
        <v>6057799</v>
      </c>
      <c r="G83" s="13">
        <f t="shared" si="4"/>
        <v>2.913093362892091E-2</v>
      </c>
      <c r="H83" s="13">
        <f t="shared" si="5"/>
        <v>0.97086906637107906</v>
      </c>
      <c r="I83" s="10"/>
      <c r="J83" s="4"/>
    </row>
    <row r="84" spans="1:13" x14ac:dyDescent="0.25">
      <c r="A84" s="3">
        <v>39904</v>
      </c>
      <c r="B84" s="5">
        <v>6057799</v>
      </c>
      <c r="C84" s="5">
        <v>3783</v>
      </c>
      <c r="D84" s="5">
        <v>73865</v>
      </c>
      <c r="E84" s="5">
        <v>1216</v>
      </c>
      <c r="F84" s="5">
        <f t="shared" si="3"/>
        <v>6134231</v>
      </c>
      <c r="G84" s="13">
        <f t="shared" si="4"/>
        <v>4.8719864001648468E-2</v>
      </c>
      <c r="H84" s="13">
        <f t="shared" si="5"/>
        <v>0.95128013599835148</v>
      </c>
      <c r="I84" s="10"/>
      <c r="J84" s="4"/>
    </row>
    <row r="85" spans="1:13" x14ac:dyDescent="0.25">
      <c r="A85" s="3">
        <v>39934</v>
      </c>
      <c r="B85" s="5">
        <v>6134231</v>
      </c>
      <c r="C85" s="5">
        <v>1231</v>
      </c>
      <c r="D85" s="5">
        <v>30945</v>
      </c>
      <c r="E85" s="5">
        <v>919</v>
      </c>
      <c r="F85" s="5">
        <f t="shared" si="3"/>
        <v>6165488</v>
      </c>
      <c r="G85" s="13">
        <f t="shared" si="4"/>
        <v>3.8258329189457978E-2</v>
      </c>
      <c r="H85" s="13">
        <f t="shared" si="5"/>
        <v>0.96174167081054207</v>
      </c>
      <c r="I85" s="10"/>
      <c r="J85" s="4"/>
    </row>
    <row r="86" spans="1:13" x14ac:dyDescent="0.25">
      <c r="A86" s="3">
        <v>39965</v>
      </c>
      <c r="B86" s="5">
        <v>6165488</v>
      </c>
      <c r="C86" s="5">
        <v>1917</v>
      </c>
      <c r="D86" s="5">
        <v>30927</v>
      </c>
      <c r="E86" s="5">
        <v>985</v>
      </c>
      <c r="F86" s="5">
        <f t="shared" si="3"/>
        <v>6197347</v>
      </c>
      <c r="G86" s="13">
        <f t="shared" si="4"/>
        <v>5.8366824990865915E-2</v>
      </c>
      <c r="H86" s="13">
        <f t="shared" si="5"/>
        <v>0.94163317500913413</v>
      </c>
      <c r="I86" s="11"/>
      <c r="J86" s="4"/>
      <c r="K86" s="4"/>
    </row>
    <row r="87" spans="1:13" x14ac:dyDescent="0.25">
      <c r="A87" s="3">
        <v>39995</v>
      </c>
      <c r="B87" s="5">
        <v>6197347</v>
      </c>
      <c r="C87" s="5">
        <v>1186</v>
      </c>
      <c r="D87" s="5">
        <v>29642</v>
      </c>
      <c r="E87" s="5">
        <v>1181</v>
      </c>
      <c r="F87" s="5">
        <f t="shared" si="3"/>
        <v>6226994</v>
      </c>
      <c r="G87" s="13">
        <f t="shared" si="4"/>
        <v>3.8471519397949919E-2</v>
      </c>
      <c r="H87" s="13">
        <f t="shared" si="5"/>
        <v>0.9615284806020501</v>
      </c>
      <c r="I87" s="10"/>
      <c r="J87" s="4"/>
    </row>
    <row r="88" spans="1:13" x14ac:dyDescent="0.25">
      <c r="A88" s="3">
        <v>40026</v>
      </c>
      <c r="B88" s="5">
        <v>6226994</v>
      </c>
      <c r="C88" s="5">
        <v>663</v>
      </c>
      <c r="D88" s="5">
        <v>22865</v>
      </c>
      <c r="E88" s="5">
        <v>25822</v>
      </c>
      <c r="F88" s="5">
        <f t="shared" si="3"/>
        <v>6224700</v>
      </c>
      <c r="G88" s="13">
        <f t="shared" si="4"/>
        <v>2.8179190751445087E-2</v>
      </c>
      <c r="H88" s="13">
        <f t="shared" si="5"/>
        <v>0.97182080924855496</v>
      </c>
      <c r="I88" s="11"/>
      <c r="J88" s="4"/>
      <c r="K88" s="4"/>
      <c r="L88" s="4"/>
      <c r="M88" s="4"/>
    </row>
    <row r="89" spans="1:13" x14ac:dyDescent="0.25">
      <c r="A89" s="3">
        <v>40057</v>
      </c>
      <c r="B89" s="5">
        <v>6224700</v>
      </c>
      <c r="C89" s="5">
        <v>916</v>
      </c>
      <c r="D89" s="5">
        <v>3688</v>
      </c>
      <c r="E89" s="5">
        <v>3232</v>
      </c>
      <c r="F89" s="5">
        <f t="shared" si="3"/>
        <v>6226072</v>
      </c>
      <c r="G89" s="13">
        <f t="shared" si="4"/>
        <v>0.19895742832319721</v>
      </c>
      <c r="H89" s="13">
        <f t="shared" si="5"/>
        <v>0.80104257167680282</v>
      </c>
      <c r="I89" s="11"/>
      <c r="J89" s="4"/>
      <c r="K89" s="4"/>
    </row>
    <row r="90" spans="1:13" x14ac:dyDescent="0.25">
      <c r="A90" s="3">
        <v>40087</v>
      </c>
      <c r="B90" s="5">
        <v>6226072</v>
      </c>
      <c r="C90" s="5">
        <v>1007</v>
      </c>
      <c r="D90" s="5">
        <v>47901</v>
      </c>
      <c r="E90" s="5">
        <v>917</v>
      </c>
      <c r="F90" s="5">
        <f t="shared" si="3"/>
        <v>6274063</v>
      </c>
      <c r="G90" s="13">
        <f t="shared" si="4"/>
        <v>2.0589678580191381E-2</v>
      </c>
      <c r="H90" s="13">
        <f t="shared" si="5"/>
        <v>0.97941032141980866</v>
      </c>
      <c r="I90" s="10"/>
      <c r="J90" s="4"/>
    </row>
    <row r="91" spans="1:13" x14ac:dyDescent="0.25">
      <c r="A91" s="3">
        <v>40118</v>
      </c>
      <c r="B91" s="5">
        <v>6274063</v>
      </c>
      <c r="C91" s="5">
        <v>172</v>
      </c>
      <c r="D91" s="5">
        <v>9149</v>
      </c>
      <c r="E91" s="5">
        <v>887</v>
      </c>
      <c r="F91" s="5">
        <f t="shared" si="3"/>
        <v>6282497</v>
      </c>
      <c r="G91" s="13">
        <f t="shared" si="4"/>
        <v>1.8452955691449415E-2</v>
      </c>
      <c r="H91" s="13">
        <f t="shared" si="5"/>
        <v>0.98154704430855055</v>
      </c>
      <c r="I91" s="11"/>
      <c r="J91" s="4"/>
    </row>
    <row r="92" spans="1:13" x14ac:dyDescent="0.25">
      <c r="A92" s="3">
        <v>40148</v>
      </c>
      <c r="B92" s="5">
        <v>6282497</v>
      </c>
      <c r="C92" s="5">
        <v>513</v>
      </c>
      <c r="D92" s="5">
        <v>35065</v>
      </c>
      <c r="E92" s="5">
        <v>1120</v>
      </c>
      <c r="F92" s="5">
        <f t="shared" si="3"/>
        <v>6316955</v>
      </c>
      <c r="G92" s="13">
        <f t="shared" si="4"/>
        <v>1.4419022991736466E-2</v>
      </c>
      <c r="H92" s="13">
        <f t="shared" si="5"/>
        <v>0.98558097700826353</v>
      </c>
      <c r="I92" s="11"/>
    </row>
    <row r="93" spans="1:13" x14ac:dyDescent="0.25">
      <c r="A93" s="3">
        <v>40179</v>
      </c>
      <c r="B93" s="5">
        <v>6316955</v>
      </c>
      <c r="C93" s="5">
        <v>934</v>
      </c>
      <c r="D93" s="5">
        <v>12350</v>
      </c>
      <c r="E93" s="5">
        <v>2623</v>
      </c>
      <c r="F93" s="5">
        <f t="shared" si="3"/>
        <v>6327616</v>
      </c>
      <c r="G93" s="13">
        <f t="shared" si="4"/>
        <v>7.031014754591991E-2</v>
      </c>
      <c r="H93" s="13">
        <f t="shared" si="5"/>
        <v>0.92968985245408009</v>
      </c>
      <c r="I93" s="11"/>
    </row>
    <row r="94" spans="1:13" x14ac:dyDescent="0.25">
      <c r="A94" s="3">
        <v>40210</v>
      </c>
      <c r="B94" s="5">
        <v>6327616</v>
      </c>
      <c r="C94" s="5">
        <v>968</v>
      </c>
      <c r="D94" s="5">
        <v>95025</v>
      </c>
      <c r="E94" s="5">
        <v>8012</v>
      </c>
      <c r="F94" s="5">
        <f t="shared" si="3"/>
        <v>6415597</v>
      </c>
      <c r="G94" s="13">
        <f t="shared" si="4"/>
        <v>1.0084068630004271E-2</v>
      </c>
      <c r="H94" s="13">
        <f t="shared" si="5"/>
        <v>0.98991593136999578</v>
      </c>
      <c r="I94" s="11"/>
    </row>
    <row r="95" spans="1:13" x14ac:dyDescent="0.25">
      <c r="A95" s="3">
        <v>40238</v>
      </c>
      <c r="B95" s="5">
        <v>6415597</v>
      </c>
      <c r="C95" s="5">
        <v>1274</v>
      </c>
      <c r="D95" s="5">
        <v>28520</v>
      </c>
      <c r="E95" s="5">
        <v>2131</v>
      </c>
      <c r="F95" s="5">
        <f t="shared" si="3"/>
        <v>6443260</v>
      </c>
      <c r="G95" s="13">
        <f t="shared" si="4"/>
        <v>4.2760287306169029E-2</v>
      </c>
      <c r="H95" s="13">
        <f t="shared" si="5"/>
        <v>0.95723971269383101</v>
      </c>
      <c r="I95" s="11"/>
    </row>
    <row r="96" spans="1:13" x14ac:dyDescent="0.25">
      <c r="A96" s="3">
        <v>40269</v>
      </c>
      <c r="B96" s="5">
        <v>6443260</v>
      </c>
      <c r="C96" s="5">
        <v>1079</v>
      </c>
      <c r="D96" s="5">
        <v>56091</v>
      </c>
      <c r="E96" s="5">
        <v>10643</v>
      </c>
      <c r="F96" s="5">
        <f t="shared" si="3"/>
        <v>6489787</v>
      </c>
      <c r="G96" s="13">
        <f t="shared" si="4"/>
        <v>1.887353507084135E-2</v>
      </c>
      <c r="H96" s="13">
        <f t="shared" si="5"/>
        <v>0.98112646492915867</v>
      </c>
      <c r="I96" s="11"/>
    </row>
    <row r="97" spans="1:9" x14ac:dyDescent="0.25">
      <c r="A97" s="3">
        <v>40299</v>
      </c>
      <c r="B97" s="5">
        <v>6489787</v>
      </c>
      <c r="C97" s="5">
        <v>653</v>
      </c>
      <c r="D97" s="5">
        <v>34614</v>
      </c>
      <c r="E97" s="5">
        <v>2233</v>
      </c>
      <c r="F97" s="5">
        <f t="shared" si="3"/>
        <v>6522821</v>
      </c>
      <c r="G97" s="13">
        <f t="shared" si="4"/>
        <v>1.8515893044489182E-2</v>
      </c>
      <c r="H97" s="13">
        <f t="shared" si="5"/>
        <v>0.9814841069555108</v>
      </c>
      <c r="I97" s="11"/>
    </row>
    <row r="98" spans="1:9" x14ac:dyDescent="0.25">
      <c r="A98" s="3">
        <v>40330</v>
      </c>
      <c r="B98" s="5">
        <v>6522821</v>
      </c>
      <c r="C98" s="5">
        <v>803</v>
      </c>
      <c r="D98" s="5">
        <v>19041</v>
      </c>
      <c r="E98" s="5">
        <v>1688</v>
      </c>
      <c r="F98" s="5">
        <f t="shared" si="3"/>
        <v>6540977</v>
      </c>
      <c r="G98" s="13">
        <f t="shared" si="4"/>
        <v>4.0465631929046564E-2</v>
      </c>
      <c r="H98" s="13">
        <f t="shared" si="5"/>
        <v>0.95953436807095349</v>
      </c>
      <c r="I98" s="11"/>
    </row>
    <row r="99" spans="1:9" x14ac:dyDescent="0.25">
      <c r="A99" s="3">
        <v>40360</v>
      </c>
      <c r="B99" s="5">
        <v>6540977</v>
      </c>
      <c r="C99" s="5">
        <v>1010</v>
      </c>
      <c r="D99" s="5">
        <v>48740</v>
      </c>
      <c r="E99" s="5">
        <v>3974</v>
      </c>
      <c r="F99" s="5">
        <f t="shared" si="3"/>
        <v>6586753</v>
      </c>
      <c r="G99" s="13">
        <f t="shared" si="4"/>
        <v>2.0301507537688442E-2</v>
      </c>
      <c r="H99" s="13">
        <f t="shared" si="5"/>
        <v>0.97969849246231155</v>
      </c>
      <c r="I99" s="11"/>
    </row>
    <row r="100" spans="1:9" x14ac:dyDescent="0.25">
      <c r="A100" s="3">
        <v>40391</v>
      </c>
      <c r="B100" s="5">
        <v>6586753</v>
      </c>
      <c r="C100" s="5">
        <v>402</v>
      </c>
      <c r="D100" s="5">
        <v>19367</v>
      </c>
      <c r="E100" s="5">
        <v>3740</v>
      </c>
      <c r="F100" s="5">
        <f t="shared" si="3"/>
        <v>6602782</v>
      </c>
      <c r="G100" s="13">
        <f t="shared" si="4"/>
        <v>2.033486772219131E-2</v>
      </c>
      <c r="H100" s="13">
        <f t="shared" si="5"/>
        <v>0.97966513227780871</v>
      </c>
      <c r="I100" s="11"/>
    </row>
    <row r="101" spans="1:9" x14ac:dyDescent="0.25">
      <c r="A101" s="3">
        <v>40422</v>
      </c>
      <c r="B101" s="5">
        <v>6602782</v>
      </c>
      <c r="C101" s="5">
        <v>862</v>
      </c>
      <c r="D101" s="5">
        <v>40582</v>
      </c>
      <c r="E101" s="5">
        <v>3331</v>
      </c>
      <c r="F101" s="5">
        <f t="shared" si="3"/>
        <v>6640895</v>
      </c>
      <c r="G101" s="13">
        <f t="shared" si="4"/>
        <v>2.0799150661133095E-2</v>
      </c>
      <c r="H101" s="13">
        <f t="shared" si="5"/>
        <v>0.97920084933886686</v>
      </c>
      <c r="I101" s="11"/>
    </row>
    <row r="102" spans="1:9" x14ac:dyDescent="0.25">
      <c r="A102" s="3">
        <v>40452</v>
      </c>
      <c r="B102" s="5">
        <v>6640895</v>
      </c>
      <c r="C102" s="5">
        <v>951</v>
      </c>
      <c r="D102" s="5">
        <v>34540</v>
      </c>
      <c r="E102" s="5">
        <v>3191</v>
      </c>
      <c r="F102" s="5">
        <f t="shared" si="3"/>
        <v>6673195</v>
      </c>
      <c r="G102" s="13">
        <f t="shared" si="4"/>
        <v>2.6795525626215098E-2</v>
      </c>
      <c r="H102" s="13">
        <f t="shared" si="5"/>
        <v>0.97320447437378488</v>
      </c>
      <c r="I102" s="11"/>
    </row>
    <row r="103" spans="1:9" x14ac:dyDescent="0.25">
      <c r="A103" s="3">
        <v>40483</v>
      </c>
      <c r="B103" s="5">
        <v>6673195</v>
      </c>
      <c r="C103" s="5">
        <v>421</v>
      </c>
      <c r="D103" s="5">
        <v>40576</v>
      </c>
      <c r="E103" s="5">
        <v>7440</v>
      </c>
      <c r="F103" s="5">
        <f t="shared" si="3"/>
        <v>6706752</v>
      </c>
      <c r="G103" s="13">
        <f t="shared" si="4"/>
        <v>1.0269044076395834E-2</v>
      </c>
      <c r="H103" s="13">
        <f t="shared" si="5"/>
        <v>0.98973095592360416</v>
      </c>
      <c r="I103" s="11"/>
    </row>
    <row r="104" spans="1:9" x14ac:dyDescent="0.25">
      <c r="A104" s="3">
        <v>40513</v>
      </c>
      <c r="B104" s="5">
        <v>6706752</v>
      </c>
      <c r="C104" s="5">
        <v>656</v>
      </c>
      <c r="D104" s="5">
        <v>54465</v>
      </c>
      <c r="E104" s="5">
        <v>1970</v>
      </c>
      <c r="F104" s="5">
        <f t="shared" si="3"/>
        <v>6759903</v>
      </c>
      <c r="G104" s="13">
        <f t="shared" si="4"/>
        <v>1.1901090328549918E-2</v>
      </c>
      <c r="H104" s="13">
        <f t="shared" si="5"/>
        <v>0.98809890967145009</v>
      </c>
      <c r="I104" s="11"/>
    </row>
    <row r="105" spans="1:9" x14ac:dyDescent="0.25">
      <c r="A105" s="3">
        <v>40544</v>
      </c>
      <c r="B105" s="5">
        <v>6759903</v>
      </c>
      <c r="C105" s="5">
        <v>676</v>
      </c>
      <c r="D105" s="5">
        <v>49250</v>
      </c>
      <c r="E105" s="5">
        <v>1144</v>
      </c>
      <c r="F105" s="5">
        <f t="shared" si="3"/>
        <v>6808685</v>
      </c>
      <c r="G105" s="13">
        <f t="shared" si="4"/>
        <v>1.3540039258101991E-2</v>
      </c>
      <c r="H105" s="13">
        <f t="shared" si="5"/>
        <v>0.98645996074189801</v>
      </c>
      <c r="I105" s="11"/>
    </row>
    <row r="106" spans="1:9" x14ac:dyDescent="0.25">
      <c r="A106" s="3">
        <v>40575</v>
      </c>
      <c r="B106" s="5">
        <v>6808685</v>
      </c>
      <c r="C106" s="5">
        <v>714</v>
      </c>
      <c r="D106" s="5">
        <v>46194</v>
      </c>
      <c r="E106" s="5">
        <v>2666</v>
      </c>
      <c r="F106" s="5">
        <f t="shared" si="3"/>
        <v>6852927</v>
      </c>
      <c r="G106" s="13">
        <f t="shared" si="4"/>
        <v>1.5221284215911998E-2</v>
      </c>
      <c r="H106" s="13">
        <f t="shared" si="5"/>
        <v>0.98477871578408804</v>
      </c>
      <c r="I106" s="11"/>
    </row>
    <row r="107" spans="1:9" x14ac:dyDescent="0.25">
      <c r="A107" s="3">
        <v>40603</v>
      </c>
      <c r="B107" s="5">
        <v>6852927</v>
      </c>
      <c r="C107" s="5">
        <v>698</v>
      </c>
      <c r="D107" s="5">
        <v>45808</v>
      </c>
      <c r="E107" s="5">
        <v>2026</v>
      </c>
      <c r="F107" s="5">
        <f t="shared" si="3"/>
        <v>6897407</v>
      </c>
      <c r="G107" s="13">
        <f t="shared" si="4"/>
        <v>1.5008816066744077E-2</v>
      </c>
      <c r="H107" s="13">
        <f t="shared" si="5"/>
        <v>0.98499118393325591</v>
      </c>
      <c r="I107" s="11"/>
    </row>
    <row r="108" spans="1:9" x14ac:dyDescent="0.25">
      <c r="A108" s="3">
        <v>40634</v>
      </c>
      <c r="B108" s="5">
        <v>6897407</v>
      </c>
      <c r="C108" s="5">
        <v>675</v>
      </c>
      <c r="D108" s="5">
        <v>39296</v>
      </c>
      <c r="E108" s="5">
        <v>2166</v>
      </c>
      <c r="F108" s="5">
        <f t="shared" si="3"/>
        <v>6935212</v>
      </c>
      <c r="G108" s="13">
        <f t="shared" si="4"/>
        <v>1.6887243251357233E-2</v>
      </c>
      <c r="H108" s="13">
        <f t="shared" si="5"/>
        <v>0.98311275674864274</v>
      </c>
      <c r="I108" s="11"/>
    </row>
    <row r="109" spans="1:9" x14ac:dyDescent="0.25">
      <c r="A109" s="3">
        <v>40664</v>
      </c>
      <c r="B109" s="5">
        <v>6935212</v>
      </c>
      <c r="C109" s="5">
        <v>368</v>
      </c>
      <c r="D109" s="5">
        <v>27755</v>
      </c>
      <c r="E109" s="5">
        <v>77173</v>
      </c>
      <c r="F109" s="5">
        <f t="shared" si="3"/>
        <v>6886162</v>
      </c>
      <c r="G109" s="13">
        <f t="shared" si="4"/>
        <v>1.3085374959997155E-2</v>
      </c>
      <c r="H109" s="13">
        <f t="shared" si="5"/>
        <v>0.98691462504000282</v>
      </c>
      <c r="I109" s="11"/>
    </row>
    <row r="110" spans="1:9" x14ac:dyDescent="0.25">
      <c r="A110" s="3">
        <v>40695</v>
      </c>
      <c r="B110" s="5">
        <v>6886162</v>
      </c>
      <c r="C110" s="5">
        <v>934</v>
      </c>
      <c r="D110" s="5">
        <v>53631</v>
      </c>
      <c r="E110" s="5">
        <v>2311</v>
      </c>
      <c r="F110" s="5">
        <f t="shared" si="3"/>
        <v>6938416</v>
      </c>
      <c r="G110" s="13">
        <f t="shared" si="4"/>
        <v>1.7117199670118207E-2</v>
      </c>
      <c r="H110" s="13">
        <f t="shared" si="5"/>
        <v>0.98288280032988184</v>
      </c>
      <c r="I110" s="11"/>
    </row>
    <row r="111" spans="1:9" x14ac:dyDescent="0.25">
      <c r="A111" s="3">
        <v>40725</v>
      </c>
      <c r="B111" s="5">
        <v>6938416</v>
      </c>
      <c r="C111" s="5">
        <v>733</v>
      </c>
      <c r="D111" s="5">
        <v>24332</v>
      </c>
      <c r="E111" s="5">
        <v>18815</v>
      </c>
      <c r="F111" s="5">
        <f t="shared" si="3"/>
        <v>6944666</v>
      </c>
      <c r="G111" s="13">
        <f t="shared" si="4"/>
        <v>2.9243965689208059E-2</v>
      </c>
      <c r="H111" s="13">
        <f t="shared" si="5"/>
        <v>0.97075603431079194</v>
      </c>
      <c r="I111" s="11"/>
    </row>
    <row r="112" spans="1:9" x14ac:dyDescent="0.25">
      <c r="A112" s="3">
        <v>40756</v>
      </c>
      <c r="B112" s="5">
        <v>6944666</v>
      </c>
      <c r="C112" s="5">
        <v>764</v>
      </c>
      <c r="D112" s="5">
        <v>28334</v>
      </c>
      <c r="E112" s="5">
        <v>10207</v>
      </c>
      <c r="F112" s="5">
        <f t="shared" si="3"/>
        <v>6963557</v>
      </c>
      <c r="G112" s="13">
        <f t="shared" si="4"/>
        <v>2.6256100075606571E-2</v>
      </c>
      <c r="H112" s="13">
        <f t="shared" si="5"/>
        <v>0.97374389992439347</v>
      </c>
      <c r="I112" s="11"/>
    </row>
    <row r="113" spans="1:9" x14ac:dyDescent="0.25">
      <c r="A113" s="3">
        <v>40787</v>
      </c>
      <c r="B113" s="5">
        <v>6963557</v>
      </c>
      <c r="C113" s="5">
        <v>589</v>
      </c>
      <c r="D113" s="5">
        <v>26422</v>
      </c>
      <c r="E113" s="5">
        <v>9335</v>
      </c>
      <c r="F113" s="5">
        <f t="shared" si="3"/>
        <v>6981233</v>
      </c>
      <c r="G113" s="13">
        <f t="shared" si="4"/>
        <v>2.1805930917033801E-2</v>
      </c>
      <c r="H113" s="13">
        <f t="shared" si="5"/>
        <v>0.97819406908296624</v>
      </c>
      <c r="I113" s="11"/>
    </row>
    <row r="114" spans="1:9" x14ac:dyDescent="0.25">
      <c r="A114" s="3">
        <v>40817</v>
      </c>
      <c r="B114" s="5">
        <v>6981233</v>
      </c>
      <c r="C114" s="5">
        <v>563</v>
      </c>
      <c r="D114" s="5">
        <v>32756</v>
      </c>
      <c r="E114" s="5">
        <v>1185</v>
      </c>
      <c r="F114" s="5">
        <f t="shared" si="3"/>
        <v>7013367</v>
      </c>
      <c r="G114" s="13">
        <f t="shared" si="4"/>
        <v>1.6897265824304449E-2</v>
      </c>
      <c r="H114" s="13">
        <f t="shared" si="5"/>
        <v>0.9831027341756956</v>
      </c>
      <c r="I114" s="11"/>
    </row>
    <row r="115" spans="1:9" x14ac:dyDescent="0.25">
      <c r="A115" s="3">
        <v>40848</v>
      </c>
      <c r="B115" s="5">
        <v>7027880</v>
      </c>
      <c r="C115" s="5">
        <v>590</v>
      </c>
      <c r="D115" s="5">
        <v>50590</v>
      </c>
      <c r="E115" s="5">
        <v>1574</v>
      </c>
      <c r="F115" s="5">
        <f t="shared" si="3"/>
        <v>7077486</v>
      </c>
      <c r="G115" s="13">
        <f t="shared" si="4"/>
        <v>1.1527940601797577E-2</v>
      </c>
      <c r="H115" s="13">
        <f t="shared" si="5"/>
        <v>0.98847205939820237</v>
      </c>
      <c r="I115" s="11"/>
    </row>
    <row r="116" spans="1:9" x14ac:dyDescent="0.25">
      <c r="A116" s="3">
        <v>40878</v>
      </c>
      <c r="B116" s="5">
        <v>7077486</v>
      </c>
      <c r="C116" s="5">
        <v>652</v>
      </c>
      <c r="D116" s="5">
        <v>52347</v>
      </c>
      <c r="E116" s="5">
        <v>2555</v>
      </c>
      <c r="F116" s="5">
        <f t="shared" si="3"/>
        <v>7127930</v>
      </c>
      <c r="G116" s="13">
        <f t="shared" si="4"/>
        <v>1.2302118907903923E-2</v>
      </c>
      <c r="H116" s="13">
        <f t="shared" si="5"/>
        <v>0.98769788109209611</v>
      </c>
      <c r="I116" s="11"/>
    </row>
    <row r="117" spans="1:9" x14ac:dyDescent="0.25">
      <c r="A117" s="3">
        <v>40909</v>
      </c>
      <c r="B117" s="5">
        <v>7127930</v>
      </c>
      <c r="C117" s="5">
        <v>445</v>
      </c>
      <c r="D117" s="5">
        <v>57112</v>
      </c>
      <c r="E117" s="5">
        <v>6357</v>
      </c>
      <c r="F117" s="5">
        <f t="shared" si="3"/>
        <v>7179130</v>
      </c>
      <c r="G117" s="13">
        <f t="shared" si="4"/>
        <v>7.7314661987247426E-3</v>
      </c>
      <c r="H117" s="13">
        <f t="shared" si="5"/>
        <v>0.99226853380127522</v>
      </c>
      <c r="I117" s="11"/>
    </row>
    <row r="118" spans="1:9" x14ac:dyDescent="0.25">
      <c r="A118" s="3">
        <v>40940</v>
      </c>
      <c r="B118" s="5">
        <v>7179130</v>
      </c>
      <c r="C118" s="5">
        <v>502</v>
      </c>
      <c r="D118" s="5">
        <v>49935</v>
      </c>
      <c r="E118" s="5">
        <v>1947</v>
      </c>
      <c r="F118" s="5">
        <f t="shared" si="3"/>
        <v>7227620</v>
      </c>
      <c r="G118" s="13">
        <f t="shared" si="4"/>
        <v>9.953010686599123E-3</v>
      </c>
      <c r="H118" s="13">
        <f t="shared" si="5"/>
        <v>0.99004698931340085</v>
      </c>
      <c r="I118" s="11"/>
    </row>
    <row r="119" spans="1:9" x14ac:dyDescent="0.25">
      <c r="A119" s="3">
        <v>40969</v>
      </c>
      <c r="B119" s="5">
        <v>7227620</v>
      </c>
      <c r="C119" s="5">
        <v>626</v>
      </c>
      <c r="D119" s="5">
        <v>48276</v>
      </c>
      <c r="E119" s="5">
        <v>7370</v>
      </c>
      <c r="F119" s="5">
        <f t="shared" si="3"/>
        <v>7269152</v>
      </c>
      <c r="G119" s="13">
        <f t="shared" si="4"/>
        <v>1.2801112428939512E-2</v>
      </c>
      <c r="H119" s="13">
        <f t="shared" si="5"/>
        <v>0.98719888757106045</v>
      </c>
      <c r="I119" s="11"/>
    </row>
    <row r="120" spans="1:9" x14ac:dyDescent="0.25">
      <c r="A120" s="3">
        <v>41000</v>
      </c>
      <c r="B120" s="5">
        <v>7269152</v>
      </c>
      <c r="C120" s="5">
        <v>843</v>
      </c>
      <c r="D120" s="5">
        <v>45262</v>
      </c>
      <c r="E120" s="5">
        <v>9911</v>
      </c>
      <c r="F120" s="5">
        <f t="shared" si="3"/>
        <v>7305346</v>
      </c>
      <c r="G120" s="13">
        <f t="shared" si="4"/>
        <v>1.8284350938076132E-2</v>
      </c>
      <c r="H120" s="13">
        <f t="shared" si="5"/>
        <v>0.98171564906192388</v>
      </c>
      <c r="I120" s="11"/>
    </row>
    <row r="121" spans="1:9" x14ac:dyDescent="0.25">
      <c r="A121" s="3">
        <v>41030</v>
      </c>
      <c r="B121" s="5">
        <v>7305346</v>
      </c>
      <c r="C121" s="5">
        <v>711</v>
      </c>
      <c r="D121" s="5">
        <v>34731</v>
      </c>
      <c r="E121" s="5">
        <v>1975</v>
      </c>
      <c r="F121" s="5">
        <f t="shared" si="3"/>
        <v>7338813</v>
      </c>
      <c r="G121" s="13">
        <f t="shared" si="4"/>
        <v>2.006094464195023E-2</v>
      </c>
      <c r="H121" s="13">
        <f t="shared" si="5"/>
        <v>0.97993905535804982</v>
      </c>
      <c r="I121" s="11"/>
    </row>
    <row r="122" spans="1:9" x14ac:dyDescent="0.25">
      <c r="A122" s="3">
        <v>41061</v>
      </c>
      <c r="B122" s="5">
        <v>7338813</v>
      </c>
      <c r="C122" s="5">
        <v>731</v>
      </c>
      <c r="D122" s="5">
        <v>40471</v>
      </c>
      <c r="E122" s="5">
        <v>2004</v>
      </c>
      <c r="F122" s="5">
        <f t="shared" si="3"/>
        <v>7378011</v>
      </c>
      <c r="G122" s="13">
        <f t="shared" si="4"/>
        <v>1.7741857191398477E-2</v>
      </c>
      <c r="H122" s="13">
        <f t="shared" si="5"/>
        <v>0.98225814280860158</v>
      </c>
      <c r="I122" s="11"/>
    </row>
    <row r="123" spans="1:9" x14ac:dyDescent="0.25">
      <c r="A123" s="3">
        <v>41091</v>
      </c>
      <c r="B123" s="5">
        <v>7378011</v>
      </c>
      <c r="C123" s="5">
        <v>686</v>
      </c>
      <c r="D123" s="5">
        <v>27048</v>
      </c>
      <c r="E123" s="5">
        <v>2079</v>
      </c>
      <c r="F123" s="5">
        <f t="shared" si="3"/>
        <v>7403666</v>
      </c>
      <c r="G123" s="13">
        <f t="shared" si="4"/>
        <v>2.4734982332155476E-2</v>
      </c>
      <c r="H123" s="13">
        <f t="shared" si="5"/>
        <v>0.97526501766784457</v>
      </c>
      <c r="I123" s="11"/>
    </row>
    <row r="124" spans="1:9" x14ac:dyDescent="0.25">
      <c r="A124" s="3">
        <v>41122</v>
      </c>
      <c r="B124" s="5">
        <v>7403666</v>
      </c>
      <c r="C124" s="5">
        <v>634</v>
      </c>
      <c r="D124" s="5">
        <v>36900</v>
      </c>
      <c r="E124" s="5">
        <v>1407</v>
      </c>
      <c r="F124" s="5">
        <f t="shared" si="3"/>
        <v>7439793</v>
      </c>
      <c r="G124" s="13">
        <f t="shared" si="4"/>
        <v>1.6891351840997496E-2</v>
      </c>
      <c r="H124" s="13">
        <f t="shared" si="5"/>
        <v>0.98310864815900245</v>
      </c>
      <c r="I124" s="11"/>
    </row>
    <row r="125" spans="1:9" x14ac:dyDescent="0.25">
      <c r="A125" s="3">
        <v>41153</v>
      </c>
      <c r="B125" s="5">
        <v>7439793</v>
      </c>
      <c r="C125" s="5">
        <v>698</v>
      </c>
      <c r="D125" s="5">
        <v>31642</v>
      </c>
      <c r="E125" s="5">
        <v>1702</v>
      </c>
      <c r="F125" s="5">
        <f t="shared" si="3"/>
        <v>7470431</v>
      </c>
      <c r="G125" s="13">
        <f t="shared" si="4"/>
        <v>2.1583178726035868E-2</v>
      </c>
      <c r="H125" s="13">
        <f t="shared" si="5"/>
        <v>0.97841682127396412</v>
      </c>
      <c r="I125" s="11"/>
    </row>
    <row r="126" spans="1:9" x14ac:dyDescent="0.25">
      <c r="A126" s="3">
        <v>41183</v>
      </c>
      <c r="B126" s="5">
        <v>7470431</v>
      </c>
      <c r="C126" s="5">
        <v>414</v>
      </c>
      <c r="D126" s="5">
        <v>16889</v>
      </c>
      <c r="E126" s="5">
        <v>1649</v>
      </c>
      <c r="F126" s="5">
        <f t="shared" si="3"/>
        <v>7486085</v>
      </c>
      <c r="G126" s="13">
        <f t="shared" si="4"/>
        <v>2.3926486736404091E-2</v>
      </c>
      <c r="H126" s="13">
        <f t="shared" si="5"/>
        <v>0.97607351326359593</v>
      </c>
      <c r="I126" s="11"/>
    </row>
    <row r="127" spans="1:9" x14ac:dyDescent="0.25">
      <c r="A127" s="3">
        <v>41214</v>
      </c>
      <c r="B127" s="5">
        <v>7486085</v>
      </c>
      <c r="C127" s="5">
        <v>727</v>
      </c>
      <c r="D127" s="5">
        <v>25279</v>
      </c>
      <c r="E127" s="5">
        <v>1322</v>
      </c>
      <c r="F127" s="5">
        <f t="shared" si="3"/>
        <v>7510769</v>
      </c>
      <c r="G127" s="13">
        <f t="shared" si="4"/>
        <v>2.7955087287549026E-2</v>
      </c>
      <c r="H127" s="13">
        <f t="shared" si="5"/>
        <v>0.97204491271245097</v>
      </c>
      <c r="I127" s="11"/>
    </row>
    <row r="128" spans="1:9" x14ac:dyDescent="0.25">
      <c r="A128" s="3">
        <v>41244</v>
      </c>
      <c r="B128" s="5">
        <v>7510769</v>
      </c>
      <c r="C128" s="5">
        <v>586</v>
      </c>
      <c r="D128" s="5">
        <v>77454</v>
      </c>
      <c r="E128" s="5">
        <v>2059</v>
      </c>
      <c r="F128" s="5">
        <f t="shared" si="3"/>
        <v>7586750</v>
      </c>
      <c r="G128" s="13">
        <f t="shared" si="4"/>
        <v>7.5089697590978981E-3</v>
      </c>
      <c r="H128" s="13">
        <f t="shared" si="5"/>
        <v>0.99249103024090213</v>
      </c>
      <c r="I128" s="11"/>
    </row>
    <row r="129" spans="1:9" x14ac:dyDescent="0.25">
      <c r="A129" s="3">
        <v>41275</v>
      </c>
      <c r="B129" s="5">
        <v>7586750</v>
      </c>
      <c r="C129" s="5">
        <v>415</v>
      </c>
      <c r="D129" s="5">
        <v>27542</v>
      </c>
      <c r="E129" s="5">
        <v>1614</v>
      </c>
      <c r="F129" s="5">
        <f t="shared" si="3"/>
        <v>7613093</v>
      </c>
      <c r="G129" s="13">
        <f t="shared" si="4"/>
        <v>1.4844225059913438E-2</v>
      </c>
      <c r="H129" s="13">
        <f t="shared" si="5"/>
        <v>0.98515577494008655</v>
      </c>
      <c r="I129" s="11"/>
    </row>
    <row r="130" spans="1:9" x14ac:dyDescent="0.25">
      <c r="A130" s="3">
        <v>41306</v>
      </c>
      <c r="B130" s="5">
        <v>7613093</v>
      </c>
      <c r="C130" s="5">
        <v>636</v>
      </c>
      <c r="D130" s="5">
        <v>70232</v>
      </c>
      <c r="E130" s="5">
        <v>2569</v>
      </c>
      <c r="F130" s="5">
        <f t="shared" si="3"/>
        <v>7681392</v>
      </c>
      <c r="G130" s="13">
        <f t="shared" si="4"/>
        <v>8.9744313371338258E-3</v>
      </c>
      <c r="H130" s="13">
        <f t="shared" si="5"/>
        <v>0.99102556866286617</v>
      </c>
      <c r="I130" s="11"/>
    </row>
    <row r="131" spans="1:9" x14ac:dyDescent="0.25">
      <c r="A131" s="3">
        <v>41334</v>
      </c>
      <c r="B131" s="5">
        <v>7681392</v>
      </c>
      <c r="C131" s="5">
        <v>454</v>
      </c>
      <c r="D131" s="5">
        <v>53283</v>
      </c>
      <c r="E131" s="5">
        <v>2546</v>
      </c>
      <c r="F131" s="5">
        <f t="shared" si="3"/>
        <v>7732583</v>
      </c>
      <c r="G131" s="13">
        <f t="shared" si="4"/>
        <v>8.4485549993486789E-3</v>
      </c>
      <c r="H131" s="13">
        <f t="shared" si="5"/>
        <v>0.99155144500065129</v>
      </c>
      <c r="I131" s="11"/>
    </row>
    <row r="132" spans="1:9" x14ac:dyDescent="0.25">
      <c r="A132" s="3">
        <v>41365</v>
      </c>
      <c r="B132" s="5">
        <v>7732583</v>
      </c>
      <c r="C132" s="5">
        <v>550</v>
      </c>
      <c r="D132" s="5">
        <v>40791</v>
      </c>
      <c r="E132" s="5">
        <v>2267</v>
      </c>
      <c r="F132" s="5">
        <f t="shared" si="3"/>
        <v>7771657</v>
      </c>
      <c r="G132" s="13">
        <f t="shared" si="4"/>
        <v>1.3303983938463026E-2</v>
      </c>
      <c r="H132" s="13">
        <f t="shared" si="5"/>
        <v>0.98669601606153701</v>
      </c>
      <c r="I132" s="11"/>
    </row>
    <row r="133" spans="1:9" x14ac:dyDescent="0.25">
      <c r="A133" s="3">
        <v>41395</v>
      </c>
      <c r="B133" s="5">
        <v>7771657</v>
      </c>
      <c r="C133" s="5">
        <v>720</v>
      </c>
      <c r="D133" s="5">
        <v>32052</v>
      </c>
      <c r="E133" s="5">
        <v>1874</v>
      </c>
      <c r="F133" s="5">
        <f t="shared" si="3"/>
        <v>7802555</v>
      </c>
      <c r="G133" s="13">
        <f t="shared" si="4"/>
        <v>2.1969974368363236E-2</v>
      </c>
      <c r="H133" s="13">
        <f t="shared" si="5"/>
        <v>0.97803002563163677</v>
      </c>
      <c r="I133" s="11"/>
    </row>
    <row r="134" spans="1:9" x14ac:dyDescent="0.25">
      <c r="A134" s="3">
        <v>41426</v>
      </c>
      <c r="B134" s="5">
        <v>7802555</v>
      </c>
      <c r="C134" s="5">
        <v>774</v>
      </c>
      <c r="D134" s="5">
        <v>28104</v>
      </c>
      <c r="E134" s="5">
        <v>1769</v>
      </c>
      <c r="F134" s="5">
        <f t="shared" si="3"/>
        <v>7829664</v>
      </c>
      <c r="G134" s="13">
        <f t="shared" si="4"/>
        <v>2.6802410139206315E-2</v>
      </c>
      <c r="H134" s="13">
        <f t="shared" si="5"/>
        <v>0.97319758986079363</v>
      </c>
      <c r="I134" s="11"/>
    </row>
    <row r="135" spans="1:9" x14ac:dyDescent="0.25">
      <c r="A135" s="3">
        <v>41456</v>
      </c>
      <c r="B135" s="5">
        <v>7829664</v>
      </c>
      <c r="C135" s="5">
        <v>683</v>
      </c>
      <c r="D135" s="5">
        <v>26837</v>
      </c>
      <c r="E135" s="5">
        <v>2004</v>
      </c>
      <c r="F135" s="5">
        <f t="shared" ref="F135:F156" si="6">B135+C135+D135-E135</f>
        <v>7855180</v>
      </c>
      <c r="G135" s="13">
        <f t="shared" ref="G135:G156" si="7">+C135/(C135+D135)</f>
        <v>2.4818313953488373E-2</v>
      </c>
      <c r="H135" s="13">
        <f t="shared" ref="H135:H175" si="8">+D135/(C135+D135)</f>
        <v>0.97518168604651168</v>
      </c>
      <c r="I135" s="11"/>
    </row>
    <row r="136" spans="1:9" x14ac:dyDescent="0.25">
      <c r="A136" s="3">
        <v>41487</v>
      </c>
      <c r="B136" s="5">
        <v>7855180</v>
      </c>
      <c r="C136" s="5">
        <v>682</v>
      </c>
      <c r="D136" s="5">
        <v>9171</v>
      </c>
      <c r="E136" s="5">
        <v>1704</v>
      </c>
      <c r="F136" s="5">
        <f t="shared" si="6"/>
        <v>7863329</v>
      </c>
      <c r="G136" s="13">
        <f t="shared" si="7"/>
        <v>6.9217497208971884E-2</v>
      </c>
      <c r="H136" s="13">
        <f t="shared" si="8"/>
        <v>0.93078250279102814</v>
      </c>
      <c r="I136" s="11"/>
    </row>
    <row r="137" spans="1:9" x14ac:dyDescent="0.25">
      <c r="A137" s="3">
        <v>41518</v>
      </c>
      <c r="B137" s="5">
        <v>7863329</v>
      </c>
      <c r="C137" s="5">
        <v>670</v>
      </c>
      <c r="D137" s="5">
        <v>45281</v>
      </c>
      <c r="E137" s="5">
        <v>1863</v>
      </c>
      <c r="F137" s="5">
        <f t="shared" si="6"/>
        <v>7907417</v>
      </c>
      <c r="G137" s="13">
        <f t="shared" si="7"/>
        <v>1.4580749058780004E-2</v>
      </c>
      <c r="H137" s="13">
        <f t="shared" si="8"/>
        <v>0.98541925094121996</v>
      </c>
      <c r="I137" s="11"/>
    </row>
    <row r="138" spans="1:9" x14ac:dyDescent="0.25">
      <c r="A138" s="3">
        <v>41548</v>
      </c>
      <c r="B138" s="5">
        <v>7907417</v>
      </c>
      <c r="C138" s="5">
        <v>565</v>
      </c>
      <c r="D138" s="5">
        <v>30121</v>
      </c>
      <c r="E138" s="5">
        <v>1754</v>
      </c>
      <c r="F138" s="5">
        <f t="shared" si="6"/>
        <v>7936349</v>
      </c>
      <c r="G138" s="13">
        <f t="shared" si="7"/>
        <v>1.8412305285798083E-2</v>
      </c>
      <c r="H138" s="13">
        <f t="shared" si="8"/>
        <v>0.98158769471420193</v>
      </c>
      <c r="I138" s="11"/>
    </row>
    <row r="139" spans="1:9" x14ac:dyDescent="0.25">
      <c r="A139" s="3">
        <v>41579</v>
      </c>
      <c r="B139" s="5">
        <v>7936349</v>
      </c>
      <c r="C139" s="5">
        <v>758</v>
      </c>
      <c r="D139" s="5">
        <v>32195</v>
      </c>
      <c r="E139" s="5">
        <v>1537</v>
      </c>
      <c r="F139" s="5">
        <f t="shared" si="6"/>
        <v>7967765</v>
      </c>
      <c r="G139" s="13">
        <f t="shared" si="7"/>
        <v>2.3002458046308377E-2</v>
      </c>
      <c r="H139" s="13">
        <f t="shared" si="8"/>
        <v>0.9769975419536916</v>
      </c>
      <c r="I139" s="11"/>
    </row>
    <row r="140" spans="1:9" x14ac:dyDescent="0.25">
      <c r="A140" s="3">
        <v>41609</v>
      </c>
      <c r="B140" s="5">
        <v>7967765</v>
      </c>
      <c r="C140" s="5">
        <v>612</v>
      </c>
      <c r="D140" s="5">
        <v>48449</v>
      </c>
      <c r="E140" s="5">
        <v>2034</v>
      </c>
      <c r="F140" s="5">
        <f t="shared" si="6"/>
        <v>8014792</v>
      </c>
      <c r="G140" s="13">
        <f t="shared" si="7"/>
        <v>1.2474266729173886E-2</v>
      </c>
      <c r="H140" s="13">
        <f t="shared" si="8"/>
        <v>0.98752573327082616</v>
      </c>
      <c r="I140" s="11"/>
    </row>
    <row r="141" spans="1:9" x14ac:dyDescent="0.25">
      <c r="A141" s="3">
        <v>41640</v>
      </c>
      <c r="B141" s="5">
        <v>8014792</v>
      </c>
      <c r="C141" s="5">
        <v>471</v>
      </c>
      <c r="D141" s="5">
        <v>50178</v>
      </c>
      <c r="E141" s="5">
        <v>2133</v>
      </c>
      <c r="F141" s="5">
        <f t="shared" si="6"/>
        <v>8063308</v>
      </c>
      <c r="G141" s="13">
        <f t="shared" si="7"/>
        <v>9.2992951489664164E-3</v>
      </c>
      <c r="H141" s="13">
        <f t="shared" si="8"/>
        <v>0.99070070485103356</v>
      </c>
      <c r="I141" s="11"/>
    </row>
    <row r="142" spans="1:9" x14ac:dyDescent="0.25">
      <c r="A142" s="3">
        <v>41671</v>
      </c>
      <c r="B142" s="5">
        <v>8063349</v>
      </c>
      <c r="C142" s="5">
        <v>649</v>
      </c>
      <c r="D142" s="5">
        <v>35643</v>
      </c>
      <c r="E142" s="5">
        <v>10940</v>
      </c>
      <c r="F142" s="5">
        <f t="shared" si="6"/>
        <v>8088701</v>
      </c>
      <c r="G142" s="13">
        <f t="shared" si="7"/>
        <v>1.7882728976082882E-2</v>
      </c>
      <c r="H142" s="13">
        <f t="shared" si="8"/>
        <v>0.9821172710239171</v>
      </c>
      <c r="I142" s="11"/>
    </row>
    <row r="143" spans="1:9" x14ac:dyDescent="0.25">
      <c r="A143" s="3">
        <v>41699</v>
      </c>
      <c r="B143" s="5">
        <v>8088701</v>
      </c>
      <c r="C143" s="5">
        <v>638</v>
      </c>
      <c r="D143" s="5">
        <v>39195</v>
      </c>
      <c r="E143" s="5">
        <v>8763</v>
      </c>
      <c r="F143" s="5">
        <f t="shared" si="6"/>
        <v>8119771</v>
      </c>
      <c r="G143" s="13">
        <f t="shared" si="7"/>
        <v>1.6016870434062209E-2</v>
      </c>
      <c r="H143" s="13">
        <f t="shared" si="8"/>
        <v>0.98398312956593781</v>
      </c>
      <c r="I143" s="11"/>
    </row>
    <row r="144" spans="1:9" x14ac:dyDescent="0.25">
      <c r="A144" s="3">
        <v>41730</v>
      </c>
      <c r="B144" s="5">
        <v>8119771</v>
      </c>
      <c r="C144" s="5">
        <v>692</v>
      </c>
      <c r="D144" s="5">
        <v>24846</v>
      </c>
      <c r="E144" s="5">
        <v>5544</v>
      </c>
      <c r="F144" s="5">
        <f t="shared" si="6"/>
        <v>8139765</v>
      </c>
      <c r="G144" s="13">
        <f t="shared" si="7"/>
        <v>2.7096875244733337E-2</v>
      </c>
      <c r="H144" s="13">
        <f t="shared" si="8"/>
        <v>0.97290312475526664</v>
      </c>
      <c r="I144" s="11"/>
    </row>
    <row r="145" spans="1:9" x14ac:dyDescent="0.25">
      <c r="A145" s="3">
        <v>41760</v>
      </c>
      <c r="B145" s="5">
        <v>8139765</v>
      </c>
      <c r="C145" s="5">
        <v>897</v>
      </c>
      <c r="D145" s="5">
        <v>37499</v>
      </c>
      <c r="E145" s="5">
        <v>4113</v>
      </c>
      <c r="F145" s="5">
        <f t="shared" si="6"/>
        <v>8174048</v>
      </c>
      <c r="G145" s="13">
        <f t="shared" si="7"/>
        <v>2.3361808521721011E-2</v>
      </c>
      <c r="H145" s="13">
        <f t="shared" si="8"/>
        <v>0.97663819147827902</v>
      </c>
      <c r="I145" s="11"/>
    </row>
    <row r="146" spans="1:9" x14ac:dyDescent="0.25">
      <c r="A146" s="3">
        <v>41791</v>
      </c>
      <c r="B146" s="5">
        <v>8174048</v>
      </c>
      <c r="C146" s="5">
        <v>885</v>
      </c>
      <c r="D146" s="5">
        <v>23339</v>
      </c>
      <c r="E146" s="5">
        <v>3866</v>
      </c>
      <c r="F146" s="5">
        <f t="shared" si="6"/>
        <v>8194406</v>
      </c>
      <c r="G146" s="13">
        <f t="shared" si="7"/>
        <v>3.6534015852047554E-2</v>
      </c>
      <c r="H146" s="13">
        <f t="shared" si="8"/>
        <v>0.96346598414795248</v>
      </c>
      <c r="I146" s="11"/>
    </row>
    <row r="147" spans="1:9" x14ac:dyDescent="0.25">
      <c r="A147" s="3">
        <v>41821</v>
      </c>
      <c r="B147" s="5">
        <v>8194406</v>
      </c>
      <c r="C147" s="5">
        <v>850</v>
      </c>
      <c r="D147" s="5">
        <v>26405</v>
      </c>
      <c r="E147" s="5">
        <v>3419</v>
      </c>
      <c r="F147" s="5">
        <f t="shared" si="6"/>
        <v>8218242</v>
      </c>
      <c r="G147" s="13">
        <f t="shared" si="7"/>
        <v>3.1186938176481379E-2</v>
      </c>
      <c r="H147" s="13">
        <f t="shared" si="8"/>
        <v>0.96881306182351867</v>
      </c>
      <c r="I147" s="11"/>
    </row>
    <row r="148" spans="1:9" x14ac:dyDescent="0.25">
      <c r="A148" s="3">
        <v>41852</v>
      </c>
      <c r="B148" s="5">
        <v>8218242</v>
      </c>
      <c r="C148" s="5">
        <v>994</v>
      </c>
      <c r="D148" s="5">
        <v>25915</v>
      </c>
      <c r="E148" s="5">
        <v>3857</v>
      </c>
      <c r="F148" s="5">
        <f t="shared" si="6"/>
        <v>8241294</v>
      </c>
      <c r="G148" s="13">
        <f t="shared" si="7"/>
        <v>3.6939313984168866E-2</v>
      </c>
      <c r="H148" s="13">
        <f t="shared" si="8"/>
        <v>0.96306068601583117</v>
      </c>
      <c r="I148" s="11"/>
    </row>
    <row r="149" spans="1:9" x14ac:dyDescent="0.25">
      <c r="A149" s="3">
        <v>41883</v>
      </c>
      <c r="B149" s="5">
        <v>8241294</v>
      </c>
      <c r="C149" s="5">
        <v>1013</v>
      </c>
      <c r="D149" s="5">
        <v>24258</v>
      </c>
      <c r="E149" s="5">
        <v>4353</v>
      </c>
      <c r="F149" s="5">
        <f t="shared" si="6"/>
        <v>8262212</v>
      </c>
      <c r="G149" s="13">
        <f t="shared" si="7"/>
        <v>4.0085473467611099E-2</v>
      </c>
      <c r="H149" s="13">
        <f t="shared" si="8"/>
        <v>0.95991452653238896</v>
      </c>
      <c r="I149" s="11"/>
    </row>
    <row r="150" spans="1:9" x14ac:dyDescent="0.25">
      <c r="A150" s="3">
        <v>41913</v>
      </c>
      <c r="B150" s="5">
        <v>8262212</v>
      </c>
      <c r="C150" s="5">
        <v>992</v>
      </c>
      <c r="D150" s="5">
        <v>24902</v>
      </c>
      <c r="E150" s="5">
        <v>4064</v>
      </c>
      <c r="F150" s="5">
        <f t="shared" si="6"/>
        <v>8284042</v>
      </c>
      <c r="G150" s="13">
        <f t="shared" si="7"/>
        <v>3.8310033212327177E-2</v>
      </c>
      <c r="H150" s="13">
        <f t="shared" si="8"/>
        <v>0.96168996678767282</v>
      </c>
      <c r="I150" s="11"/>
    </row>
    <row r="151" spans="1:9" x14ac:dyDescent="0.25">
      <c r="A151" s="3">
        <v>41944</v>
      </c>
      <c r="B151" s="5">
        <v>8284042</v>
      </c>
      <c r="C151" s="5">
        <v>1170</v>
      </c>
      <c r="D151" s="5">
        <v>32148</v>
      </c>
      <c r="E151" s="5">
        <v>4423</v>
      </c>
      <c r="F151" s="5">
        <f t="shared" si="6"/>
        <v>8312937</v>
      </c>
      <c r="G151" s="13">
        <f t="shared" si="7"/>
        <v>3.5116153430578063E-2</v>
      </c>
      <c r="H151" s="13">
        <f t="shared" si="8"/>
        <v>0.96488384656942194</v>
      </c>
      <c r="I151" s="11"/>
    </row>
    <row r="152" spans="1:9" x14ac:dyDescent="0.25">
      <c r="A152" s="3">
        <v>41974</v>
      </c>
      <c r="B152" s="5">
        <v>8312937</v>
      </c>
      <c r="C152" s="5">
        <v>833</v>
      </c>
      <c r="D152" s="5">
        <v>48953</v>
      </c>
      <c r="E152" s="5">
        <v>5016</v>
      </c>
      <c r="F152" s="5">
        <f t="shared" si="6"/>
        <v>8357707</v>
      </c>
      <c r="G152" s="13">
        <f t="shared" si="7"/>
        <v>1.673161129634837E-2</v>
      </c>
      <c r="H152" s="13">
        <f t="shared" si="8"/>
        <v>0.98326838870365163</v>
      </c>
      <c r="I152" s="11"/>
    </row>
    <row r="153" spans="1:9" x14ac:dyDescent="0.25">
      <c r="A153" s="3">
        <v>42005</v>
      </c>
      <c r="B153" s="5">
        <v>8357707</v>
      </c>
      <c r="C153" s="5">
        <v>754</v>
      </c>
      <c r="D153" s="5">
        <v>44539</v>
      </c>
      <c r="E153" s="5">
        <v>5890</v>
      </c>
      <c r="F153" s="5">
        <f t="shared" si="6"/>
        <v>8397110</v>
      </c>
      <c r="G153" s="13">
        <f t="shared" si="7"/>
        <v>1.6647164020930385E-2</v>
      </c>
      <c r="H153" s="13">
        <f t="shared" si="8"/>
        <v>0.98335283597906964</v>
      </c>
      <c r="I153" s="11"/>
    </row>
    <row r="154" spans="1:9" x14ac:dyDescent="0.25">
      <c r="A154" s="3">
        <v>42036</v>
      </c>
      <c r="B154" s="5">
        <v>8397110</v>
      </c>
      <c r="C154" s="5">
        <v>780</v>
      </c>
      <c r="D154" s="5">
        <v>35512</v>
      </c>
      <c r="E154" s="5">
        <v>7223</v>
      </c>
      <c r="F154" s="5">
        <f t="shared" si="6"/>
        <v>8426179</v>
      </c>
      <c r="G154" s="13">
        <f t="shared" si="7"/>
        <v>2.1492339909621957E-2</v>
      </c>
      <c r="H154" s="13">
        <f t="shared" si="8"/>
        <v>0.97850766009037804</v>
      </c>
      <c r="I154" s="11"/>
    </row>
    <row r="155" spans="1:9" x14ac:dyDescent="0.25">
      <c r="A155" s="3">
        <v>42064</v>
      </c>
      <c r="B155" s="5">
        <v>8426179</v>
      </c>
      <c r="C155" s="5">
        <v>705</v>
      </c>
      <c r="D155" s="5">
        <v>27628</v>
      </c>
      <c r="E155" s="5">
        <v>5546</v>
      </c>
      <c r="F155" s="5">
        <f t="shared" si="6"/>
        <v>8448966</v>
      </c>
      <c r="G155" s="13">
        <f t="shared" si="7"/>
        <v>2.4882645678184448E-2</v>
      </c>
      <c r="H155" s="13">
        <f t="shared" si="8"/>
        <v>0.97511735432181557</v>
      </c>
      <c r="I155" s="11"/>
    </row>
    <row r="156" spans="1:9" x14ac:dyDescent="0.25">
      <c r="A156" s="3">
        <v>42095</v>
      </c>
      <c r="B156" s="5">
        <v>8448966</v>
      </c>
      <c r="C156" s="5">
        <v>1103</v>
      </c>
      <c r="D156" s="5">
        <v>41708</v>
      </c>
      <c r="E156" s="5">
        <v>6192</v>
      </c>
      <c r="F156" s="5">
        <f>B156+C156+D156-E156</f>
        <v>8485585</v>
      </c>
      <c r="G156" s="13">
        <f>+C156/(C156+D156)</f>
        <v>2.5764406344163882E-2</v>
      </c>
      <c r="H156" s="13">
        <f t="shared" si="8"/>
        <v>0.97423559365583612</v>
      </c>
      <c r="I156" s="11"/>
    </row>
    <row r="157" spans="1:9" x14ac:dyDescent="0.25">
      <c r="A157" s="3">
        <v>42125</v>
      </c>
      <c r="B157" s="5">
        <v>8485585</v>
      </c>
      <c r="C157" s="5">
        <v>1057</v>
      </c>
      <c r="D157" s="5">
        <v>34148</v>
      </c>
      <c r="E157" s="5">
        <v>5469</v>
      </c>
      <c r="F157" s="5">
        <f t="shared" ref="F157:F175" si="9">B157+C157+D157-E157</f>
        <v>8515321</v>
      </c>
      <c r="G157" s="13">
        <f t="shared" ref="G157:G175" si="10">+C157/(C157+D157)</f>
        <v>3.0024144297684987E-2</v>
      </c>
      <c r="H157" s="13">
        <f t="shared" si="8"/>
        <v>0.96997585570231504</v>
      </c>
      <c r="I157" s="11"/>
    </row>
    <row r="158" spans="1:9" x14ac:dyDescent="0.25">
      <c r="A158" s="3">
        <v>42156</v>
      </c>
      <c r="B158" s="5">
        <v>8515321</v>
      </c>
      <c r="C158" s="5">
        <v>1267</v>
      </c>
      <c r="D158" s="5">
        <v>35392</v>
      </c>
      <c r="E158" s="5">
        <v>4486</v>
      </c>
      <c r="F158" s="5">
        <f t="shared" si="9"/>
        <v>8547494</v>
      </c>
      <c r="G158" s="13">
        <f t="shared" si="10"/>
        <v>3.4561772006874165E-2</v>
      </c>
      <c r="H158" s="13">
        <f t="shared" si="8"/>
        <v>0.96543822799312584</v>
      </c>
      <c r="I158" s="11"/>
    </row>
    <row r="159" spans="1:9" x14ac:dyDescent="0.25">
      <c r="A159" s="3">
        <v>42186</v>
      </c>
      <c r="B159" s="5">
        <v>8547494</v>
      </c>
      <c r="C159" s="5">
        <v>1009</v>
      </c>
      <c r="D159" s="5">
        <v>25885</v>
      </c>
      <c r="E159" s="5">
        <v>3492</v>
      </c>
      <c r="F159" s="5">
        <f t="shared" si="9"/>
        <v>8570896</v>
      </c>
      <c r="G159" s="13">
        <f t="shared" si="10"/>
        <v>3.7517661932029447E-2</v>
      </c>
      <c r="H159" s="13">
        <f t="shared" si="8"/>
        <v>0.96248233806797057</v>
      </c>
      <c r="I159" s="11"/>
    </row>
    <row r="160" spans="1:9" x14ac:dyDescent="0.25">
      <c r="A160" s="3">
        <v>42217</v>
      </c>
      <c r="B160" s="5">
        <v>8570896</v>
      </c>
      <c r="C160" s="5">
        <v>942</v>
      </c>
      <c r="D160" s="5">
        <v>23477</v>
      </c>
      <c r="E160" s="5">
        <v>4361</v>
      </c>
      <c r="F160" s="5">
        <f t="shared" si="9"/>
        <v>8590954</v>
      </c>
      <c r="G160" s="13">
        <f t="shared" si="10"/>
        <v>3.8576518284942053E-2</v>
      </c>
      <c r="H160" s="13">
        <f t="shared" si="8"/>
        <v>0.96142348171505798</v>
      </c>
      <c r="I160" s="11"/>
    </row>
    <row r="161" spans="1:9" x14ac:dyDescent="0.25">
      <c r="A161" s="3">
        <v>42248</v>
      </c>
      <c r="B161" s="5">
        <v>8590954</v>
      </c>
      <c r="C161" s="5">
        <v>1016</v>
      </c>
      <c r="D161" s="5">
        <v>27776</v>
      </c>
      <c r="E161" s="5">
        <v>7432</v>
      </c>
      <c r="F161" s="5">
        <f t="shared" si="9"/>
        <v>8612314</v>
      </c>
      <c r="G161" s="13">
        <f t="shared" si="10"/>
        <v>3.5287579883300918E-2</v>
      </c>
      <c r="H161" s="13">
        <f t="shared" si="8"/>
        <v>0.96471242011669911</v>
      </c>
      <c r="I161" s="11"/>
    </row>
    <row r="162" spans="1:9" x14ac:dyDescent="0.25">
      <c r="A162" s="3">
        <v>42278</v>
      </c>
      <c r="B162" s="5">
        <v>8612314</v>
      </c>
      <c r="C162" s="5">
        <v>768</v>
      </c>
      <c r="D162" s="5">
        <v>9192</v>
      </c>
      <c r="E162" s="5">
        <v>7232</v>
      </c>
      <c r="F162" s="5">
        <f t="shared" si="9"/>
        <v>8615042</v>
      </c>
      <c r="G162" s="13">
        <f t="shared" si="10"/>
        <v>7.7108433734939766E-2</v>
      </c>
      <c r="H162" s="13">
        <f t="shared" si="8"/>
        <v>0.92289156626506019</v>
      </c>
      <c r="I162" s="11"/>
    </row>
    <row r="163" spans="1:9" x14ac:dyDescent="0.25">
      <c r="A163" s="3">
        <v>42309</v>
      </c>
      <c r="B163" s="5">
        <v>8615042</v>
      </c>
      <c r="C163" s="5">
        <v>654</v>
      </c>
      <c r="D163" s="5">
        <v>43702</v>
      </c>
      <c r="E163" s="5">
        <v>6081</v>
      </c>
      <c r="F163" s="5">
        <f t="shared" si="9"/>
        <v>8653317</v>
      </c>
      <c r="G163" s="13">
        <f t="shared" si="10"/>
        <v>1.4744341239065741E-2</v>
      </c>
      <c r="H163" s="13">
        <f t="shared" si="8"/>
        <v>0.98525565876093424</v>
      </c>
      <c r="I163" s="11"/>
    </row>
    <row r="164" spans="1:9" x14ac:dyDescent="0.25">
      <c r="A164" s="3">
        <v>42339</v>
      </c>
      <c r="B164" s="5">
        <v>8653317</v>
      </c>
      <c r="C164" s="5">
        <v>637</v>
      </c>
      <c r="D164" s="5">
        <v>30335</v>
      </c>
      <c r="E164" s="5">
        <v>4805</v>
      </c>
      <c r="F164" s="5">
        <f t="shared" si="9"/>
        <v>8679484</v>
      </c>
      <c r="G164" s="13">
        <f t="shared" si="10"/>
        <v>2.0566963709156658E-2</v>
      </c>
      <c r="H164" s="13">
        <f t="shared" si="8"/>
        <v>0.97943303629084333</v>
      </c>
      <c r="I164" s="11"/>
    </row>
    <row r="165" spans="1:9" x14ac:dyDescent="0.25">
      <c r="A165" s="3">
        <v>42370</v>
      </c>
      <c r="B165" s="5">
        <v>8679484</v>
      </c>
      <c r="C165" s="5">
        <v>558</v>
      </c>
      <c r="D165" s="5">
        <v>68768</v>
      </c>
      <c r="E165" s="5">
        <v>4346</v>
      </c>
      <c r="F165" s="5">
        <f t="shared" si="9"/>
        <v>8744464</v>
      </c>
      <c r="G165" s="13">
        <f t="shared" si="10"/>
        <v>8.0489282520266568E-3</v>
      </c>
      <c r="H165" s="13">
        <f t="shared" si="8"/>
        <v>0.99195107174797337</v>
      </c>
      <c r="I165" s="11"/>
    </row>
    <row r="166" spans="1:9" x14ac:dyDescent="0.25">
      <c r="A166" s="3">
        <v>42401</v>
      </c>
      <c r="B166" s="5">
        <v>8744464</v>
      </c>
      <c r="C166" s="5">
        <v>452</v>
      </c>
      <c r="D166" s="5">
        <v>33185</v>
      </c>
      <c r="E166" s="5">
        <v>6663</v>
      </c>
      <c r="F166" s="5">
        <f t="shared" si="9"/>
        <v>8771438</v>
      </c>
      <c r="G166" s="13">
        <f t="shared" si="10"/>
        <v>1.3437583613282992E-2</v>
      </c>
      <c r="H166" s="13">
        <f t="shared" si="8"/>
        <v>0.98656241638671704</v>
      </c>
      <c r="I166" s="11"/>
    </row>
    <row r="167" spans="1:9" x14ac:dyDescent="0.25">
      <c r="A167" s="3">
        <v>42430</v>
      </c>
      <c r="B167" s="5">
        <v>8771438</v>
      </c>
      <c r="C167" s="5">
        <v>749</v>
      </c>
      <c r="D167" s="5">
        <v>36891</v>
      </c>
      <c r="E167" s="5">
        <v>4501</v>
      </c>
      <c r="F167" s="5">
        <f t="shared" si="9"/>
        <v>8804577</v>
      </c>
      <c r="G167" s="13">
        <f t="shared" si="10"/>
        <v>1.9899043570669499E-2</v>
      </c>
      <c r="H167" s="13">
        <f t="shared" si="8"/>
        <v>0.98010095642933048</v>
      </c>
      <c r="I167" s="11"/>
    </row>
    <row r="168" spans="1:9" x14ac:dyDescent="0.25">
      <c r="A168" s="3">
        <v>42461</v>
      </c>
      <c r="B168" s="5">
        <v>8804577</v>
      </c>
      <c r="C168" s="5">
        <v>1148</v>
      </c>
      <c r="D168" s="5">
        <v>38169</v>
      </c>
      <c r="E168" s="5">
        <v>4380</v>
      </c>
      <c r="F168" s="5">
        <f t="shared" si="9"/>
        <v>8839514</v>
      </c>
      <c r="G168" s="13">
        <f t="shared" si="10"/>
        <v>2.9198565506015208E-2</v>
      </c>
      <c r="H168" s="13">
        <f t="shared" si="8"/>
        <v>0.97080143449398482</v>
      </c>
      <c r="I168" s="11"/>
    </row>
    <row r="169" spans="1:9" x14ac:dyDescent="0.25">
      <c r="A169" s="3">
        <v>42491</v>
      </c>
      <c r="B169" s="5">
        <v>8839514</v>
      </c>
      <c r="C169" s="5">
        <v>984</v>
      </c>
      <c r="D169" s="5">
        <v>27796</v>
      </c>
      <c r="E169" s="5">
        <v>3763</v>
      </c>
      <c r="F169" s="5">
        <f t="shared" si="9"/>
        <v>8864531</v>
      </c>
      <c r="G169" s="13">
        <f t="shared" si="10"/>
        <v>3.4190410006949272E-2</v>
      </c>
      <c r="H169" s="13">
        <f t="shared" si="8"/>
        <v>0.96580958999305078</v>
      </c>
      <c r="I169" s="11"/>
    </row>
    <row r="170" spans="1:9" x14ac:dyDescent="0.25">
      <c r="A170" s="3">
        <v>42522</v>
      </c>
      <c r="B170" s="5">
        <v>8864531</v>
      </c>
      <c r="C170" s="5">
        <v>870</v>
      </c>
      <c r="D170" s="5">
        <v>25412</v>
      </c>
      <c r="E170" s="5">
        <v>4042</v>
      </c>
      <c r="F170" s="5">
        <f t="shared" si="9"/>
        <v>8886771</v>
      </c>
      <c r="G170" s="13">
        <f t="shared" si="10"/>
        <v>3.3102503614641197E-2</v>
      </c>
      <c r="H170" s="13">
        <f t="shared" si="8"/>
        <v>0.96689749638535882</v>
      </c>
      <c r="I170" s="11"/>
    </row>
    <row r="171" spans="1:9" x14ac:dyDescent="0.25">
      <c r="A171" s="3">
        <v>42552</v>
      </c>
      <c r="B171" s="5">
        <v>8886771</v>
      </c>
      <c r="C171" s="5">
        <v>825</v>
      </c>
      <c r="D171" s="5">
        <v>21869</v>
      </c>
      <c r="E171" s="5">
        <v>4377</v>
      </c>
      <c r="F171" s="5">
        <f t="shared" si="9"/>
        <v>8905088</v>
      </c>
      <c r="G171" s="13">
        <f t="shared" si="10"/>
        <v>3.6353221115713402E-2</v>
      </c>
      <c r="H171" s="13">
        <f t="shared" si="8"/>
        <v>0.96364677888428663</v>
      </c>
      <c r="I171" s="11"/>
    </row>
    <row r="172" spans="1:9" x14ac:dyDescent="0.25">
      <c r="A172" s="3">
        <v>42583</v>
      </c>
      <c r="B172" s="5">
        <v>8905088</v>
      </c>
      <c r="C172" s="5">
        <v>1062</v>
      </c>
      <c r="D172" s="5">
        <v>14432</v>
      </c>
      <c r="E172" s="5">
        <v>3266</v>
      </c>
      <c r="F172" s="5">
        <f t="shared" si="9"/>
        <v>8917316</v>
      </c>
      <c r="G172" s="13">
        <f t="shared" si="10"/>
        <v>6.8542661675487282E-2</v>
      </c>
      <c r="H172" s="13">
        <f t="shared" si="8"/>
        <v>0.93145733832451272</v>
      </c>
      <c r="I172" s="11"/>
    </row>
    <row r="173" spans="1:9" x14ac:dyDescent="0.25">
      <c r="A173" s="3">
        <v>42614</v>
      </c>
      <c r="B173" s="5">
        <v>8917316</v>
      </c>
      <c r="C173" s="5">
        <v>1277</v>
      </c>
      <c r="D173" s="5">
        <v>30921</v>
      </c>
      <c r="E173" s="5">
        <v>3373</v>
      </c>
      <c r="F173" s="5">
        <f t="shared" si="9"/>
        <v>8946141</v>
      </c>
      <c r="G173" s="13">
        <f t="shared" si="10"/>
        <v>3.966084849990683E-2</v>
      </c>
      <c r="H173" s="13">
        <f t="shared" si="8"/>
        <v>0.96033915150009319</v>
      </c>
      <c r="I173" s="11"/>
    </row>
    <row r="174" spans="1:9" x14ac:dyDescent="0.25">
      <c r="A174" s="3">
        <v>42644</v>
      </c>
      <c r="B174" s="5">
        <v>8946141</v>
      </c>
      <c r="C174" s="5">
        <v>730</v>
      </c>
      <c r="D174" s="5">
        <v>23031</v>
      </c>
      <c r="E174" s="5">
        <v>3297</v>
      </c>
      <c r="F174" s="5">
        <f t="shared" si="9"/>
        <v>8966605</v>
      </c>
      <c r="G174" s="13">
        <f t="shared" si="10"/>
        <v>3.0722612684651318E-2</v>
      </c>
      <c r="H174" s="13">
        <f t="shared" si="8"/>
        <v>0.96927738731534863</v>
      </c>
      <c r="I174" s="11"/>
    </row>
    <row r="175" spans="1:9" x14ac:dyDescent="0.25">
      <c r="A175" s="3">
        <v>42675</v>
      </c>
      <c r="B175" s="5" t="s">
        <v>15</v>
      </c>
      <c r="C175" s="5" t="s">
        <v>15</v>
      </c>
      <c r="D175" s="5" t="s">
        <v>15</v>
      </c>
      <c r="E175" s="5" t="s">
        <v>15</v>
      </c>
      <c r="F175" s="5" t="str">
        <f>IFERROR(B175+C175+D175-E175,"n/d")</f>
        <v>n/d</v>
      </c>
      <c r="G175" s="13" t="str">
        <f>IFERROR(C175/(C175+D175),"n/d")</f>
        <v>n/d</v>
      </c>
      <c r="H175" s="13" t="str">
        <f>IFERROR(D175/(C175+D175),"n/d")</f>
        <v>n/d</v>
      </c>
      <c r="I175" s="11"/>
    </row>
    <row r="176" spans="1:9" x14ac:dyDescent="0.25">
      <c r="A176" s="3"/>
      <c r="B176" s="5"/>
      <c r="C176" s="5"/>
      <c r="D176" s="5"/>
      <c r="E176" s="5"/>
      <c r="F176" s="5"/>
      <c r="G176" s="13"/>
      <c r="H176" s="13"/>
      <c r="I176" s="11"/>
    </row>
    <row r="177" spans="1:9" x14ac:dyDescent="0.25">
      <c r="A177" s="3"/>
      <c r="B177" s="5"/>
      <c r="C177" s="5"/>
      <c r="D177" s="5"/>
      <c r="E177" s="5"/>
      <c r="F177" s="5"/>
      <c r="G177" s="13"/>
      <c r="H177" s="13"/>
      <c r="I177" s="11"/>
    </row>
    <row r="178" spans="1:9" x14ac:dyDescent="0.25">
      <c r="A178" s="12" t="s">
        <v>0</v>
      </c>
      <c r="B178" s="12" t="s">
        <v>16</v>
      </c>
      <c r="C178" s="12"/>
      <c r="D178" s="12"/>
      <c r="E178" s="12"/>
      <c r="F178" s="12"/>
      <c r="G178" s="12"/>
      <c r="H178" s="12"/>
      <c r="I178" s="6"/>
    </row>
    <row r="179" spans="1:9" x14ac:dyDescent="0.25">
      <c r="A179" s="12"/>
      <c r="B179" s="12"/>
      <c r="C179" s="12"/>
      <c r="D179" s="12"/>
      <c r="E179" s="12"/>
      <c r="F179" s="12"/>
      <c r="G179" s="12"/>
      <c r="H179" s="12"/>
      <c r="I179" s="6"/>
    </row>
  </sheetData>
  <mergeCells count="4">
    <mergeCell ref="A3:B3"/>
    <mergeCell ref="C4:D4"/>
    <mergeCell ref="A1:H1"/>
    <mergeCell ref="A2:H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x0ccalde</dc:creator>
  <cp:lastModifiedBy>Usuario</cp:lastModifiedBy>
  <dcterms:created xsi:type="dcterms:W3CDTF">2015-05-29T17:17:29Z</dcterms:created>
  <dcterms:modified xsi:type="dcterms:W3CDTF">2017-01-25T12:56:38Z</dcterms:modified>
</cp:coreProperties>
</file>