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4. Desempleo\cuadros sin actualizar\Anuales\"/>
    </mc:Choice>
  </mc:AlternateContent>
  <bookViews>
    <workbookView xWindow="0" yWindow="0" windowWidth="10395" windowHeight="3420"/>
  </bookViews>
  <sheets>
    <sheet name="Hoja1" sheetId="1" r:id="rId1"/>
    <sheet name="Hoja2" sheetId="2" r:id="rId2"/>
    <sheet name="Hoja3" sheetId="3" r:id="rId3"/>
  </sheets>
  <calcPr calcId="152511" iterateCount="1"/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17" i="1"/>
  <c r="M18" i="1"/>
  <c r="M19" i="1"/>
  <c r="L8" i="1"/>
  <c r="L9" i="1"/>
  <c r="L10" i="1"/>
  <c r="L11" i="1"/>
  <c r="L12" i="1"/>
  <c r="L13" i="1"/>
  <c r="L14" i="1"/>
  <c r="L15" i="1"/>
  <c r="L16" i="1"/>
  <c r="L17" i="1"/>
  <c r="L18" i="1"/>
  <c r="L19" i="1"/>
  <c r="M20" i="1"/>
  <c r="L20" i="1"/>
  <c r="K9" i="1"/>
  <c r="K10" i="1"/>
  <c r="K11" i="1"/>
  <c r="K12" i="1"/>
  <c r="K13" i="1"/>
  <c r="K14" i="1"/>
  <c r="K15" i="1"/>
  <c r="K16" i="1"/>
  <c r="K17" i="1"/>
  <c r="K18" i="1"/>
  <c r="K19" i="1"/>
  <c r="K20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</calcChain>
</file>

<file path=xl/sharedStrings.xml><?xml version="1.0" encoding="utf-8"?>
<sst xmlns="http://schemas.openxmlformats.org/spreadsheetml/2006/main" count="22" uniqueCount="14">
  <si>
    <t>Fuente:</t>
  </si>
  <si>
    <t>Año</t>
  </si>
  <si>
    <t>Total</t>
  </si>
  <si>
    <t>en pesos</t>
  </si>
  <si>
    <t>CUADRO Nº 4.4</t>
  </si>
  <si>
    <t>PRESTACIONES POR FUENTE DE FINANCIAMIENTO</t>
  </si>
  <si>
    <t>Nº de Prestaciones</t>
  </si>
  <si>
    <t>Monto total de las prestaciones</t>
  </si>
  <si>
    <t>Monto promedio por prestación</t>
  </si>
  <si>
    <t>CIC</t>
  </si>
  <si>
    <t>FCS</t>
  </si>
  <si>
    <t>Mixto</t>
  </si>
  <si>
    <t>(1) Desde 1980 hasta 1990, las cifras corresponden a diciembre de cada año, el resto corresponde al promedio mensual</t>
  </si>
  <si>
    <t>Superintendencia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</si>
</sst>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0" fillId="3" borderId="0" xfId="0" applyFont="1" applyFill="1" applyAlignment="1"/>
    <xf numFmtId="0" fontId="4" fillId="4" borderId="0" xfId="0" applyFont="1" applyFill="1" applyAlignment="1">
      <alignment vertical="top"/>
    </xf>
    <xf numFmtId="3" fontId="0" fillId="3" borderId="0" xfId="0" applyNumberFormat="1" applyFont="1" applyFill="1" applyAlignment="1"/>
    <xf numFmtId="3" fontId="2" fillId="5" borderId="0" xfId="0" applyNumberFormat="1" applyFont="1" applyFill="1" applyBorder="1" applyAlignment="1">
      <alignment horizontal="center" vertical="center"/>
    </xf>
    <xf numFmtId="0" fontId="0" fillId="6" borderId="0" xfId="0" applyFont="1" applyFill="1" applyAlignment="1"/>
    <xf numFmtId="0" fontId="2" fillId="7" borderId="0" xfId="0" applyFont="1" applyFill="1" applyAlignment="1">
      <alignment horizontal="center" vertical="center"/>
    </xf>
    <xf numFmtId="0" fontId="1" fillId="7" borderId="0" xfId="0" applyFont="1" applyFill="1" applyBorder="1" applyAlignment="1">
      <alignment vertical="center"/>
    </xf>
    <xf numFmtId="0" fontId="1" fillId="5" borderId="0" xfId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/>
    <xf numFmtId="3" fontId="0" fillId="6" borderId="0" xfId="0" applyNumberFormat="1" applyFont="1" applyFill="1" applyBorder="1" applyAlignment="1"/>
    <xf numFmtId="0" fontId="4" fillId="7" borderId="0" xfId="0" applyFont="1" applyFill="1" applyBorder="1" applyAlignment="1">
      <alignment vertical="center"/>
    </xf>
    <xf numFmtId="164" fontId="4" fillId="7" borderId="0" xfId="0" applyNumberFormat="1" applyFont="1" applyFill="1" applyBorder="1" applyAlignment="1">
      <alignment horizontal="center" vertical="center"/>
    </xf>
    <xf numFmtId="0" fontId="4" fillId="7" borderId="0" xfId="0" applyFont="1" applyFill="1" applyAlignment="1">
      <alignment vertical="top"/>
    </xf>
    <xf numFmtId="1" fontId="2" fillId="5" borderId="0" xfId="0" applyNumberFormat="1" applyFont="1" applyFill="1" applyAlignment="1"/>
    <xf numFmtId="0" fontId="1" fillId="5" borderId="0" xfId="1" applyFont="1" applyFill="1" applyBorder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373380</xdr:colOff>
      <xdr:row>1</xdr:row>
      <xdr:rowOff>129540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115824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zoomScaleNormal="100" workbookViewId="0">
      <pane ySplit="6" topLeftCell="A13" activePane="bottomLeft" state="frozen"/>
      <selection pane="bottomLeft" activeCell="L21" sqref="L21"/>
    </sheetView>
  </sheetViews>
  <sheetFormatPr baseColWidth="10" defaultColWidth="11.42578125" defaultRowHeight="15" x14ac:dyDescent="0.25"/>
  <cols>
    <col min="1" max="1" width="11.42578125" style="2"/>
    <col min="2" max="2" width="9.28515625" style="2" bestFit="1" customWidth="1"/>
    <col min="3" max="4" width="7.7109375" style="2" bestFit="1" customWidth="1"/>
    <col min="5" max="5" width="9.28515625" style="2" bestFit="1" customWidth="1"/>
    <col min="6" max="6" width="14.85546875" style="2" bestFit="1" customWidth="1"/>
    <col min="7" max="8" width="13.7109375" style="2" bestFit="1" customWidth="1"/>
    <col min="9" max="9" width="14.85546875" style="2" bestFit="1" customWidth="1"/>
    <col min="10" max="13" width="7.7109375" style="2" bestFit="1" customWidth="1"/>
    <col min="14" max="255" width="11.42578125" style="1"/>
    <col min="256" max="256" width="9.28515625" style="1" bestFit="1" customWidth="1"/>
    <col min="257" max="258" width="7.7109375" style="1" bestFit="1" customWidth="1"/>
    <col min="259" max="259" width="9.28515625" style="1" bestFit="1" customWidth="1"/>
    <col min="260" max="260" width="14.85546875" style="1" bestFit="1" customWidth="1"/>
    <col min="261" max="262" width="13.7109375" style="1" bestFit="1" customWidth="1"/>
    <col min="263" max="263" width="14.85546875" style="1" bestFit="1" customWidth="1"/>
    <col min="264" max="267" width="7.7109375" style="1" bestFit="1" customWidth="1"/>
    <col min="268" max="511" width="11.42578125" style="1"/>
    <col min="512" max="512" width="9.28515625" style="1" bestFit="1" customWidth="1"/>
    <col min="513" max="514" width="7.7109375" style="1" bestFit="1" customWidth="1"/>
    <col min="515" max="515" width="9.28515625" style="1" bestFit="1" customWidth="1"/>
    <col min="516" max="516" width="14.85546875" style="1" bestFit="1" customWidth="1"/>
    <col min="517" max="518" width="13.7109375" style="1" bestFit="1" customWidth="1"/>
    <col min="519" max="519" width="14.85546875" style="1" bestFit="1" customWidth="1"/>
    <col min="520" max="523" width="7.7109375" style="1" bestFit="1" customWidth="1"/>
    <col min="524" max="767" width="11.42578125" style="1"/>
    <col min="768" max="768" width="9.28515625" style="1" bestFit="1" customWidth="1"/>
    <col min="769" max="770" width="7.7109375" style="1" bestFit="1" customWidth="1"/>
    <col min="771" max="771" width="9.28515625" style="1" bestFit="1" customWidth="1"/>
    <col min="772" max="772" width="14.85546875" style="1" bestFit="1" customWidth="1"/>
    <col min="773" max="774" width="13.7109375" style="1" bestFit="1" customWidth="1"/>
    <col min="775" max="775" width="14.85546875" style="1" bestFit="1" customWidth="1"/>
    <col min="776" max="779" width="7.7109375" style="1" bestFit="1" customWidth="1"/>
    <col min="780" max="1023" width="11.42578125" style="1"/>
    <col min="1024" max="1024" width="9.28515625" style="1" bestFit="1" customWidth="1"/>
    <col min="1025" max="1026" width="7.7109375" style="1" bestFit="1" customWidth="1"/>
    <col min="1027" max="1027" width="9.28515625" style="1" bestFit="1" customWidth="1"/>
    <col min="1028" max="1028" width="14.85546875" style="1" bestFit="1" customWidth="1"/>
    <col min="1029" max="1030" width="13.7109375" style="1" bestFit="1" customWidth="1"/>
    <col min="1031" max="1031" width="14.85546875" style="1" bestFit="1" customWidth="1"/>
    <col min="1032" max="1035" width="7.7109375" style="1" bestFit="1" customWidth="1"/>
    <col min="1036" max="1279" width="11.42578125" style="1"/>
    <col min="1280" max="1280" width="9.28515625" style="1" bestFit="1" customWidth="1"/>
    <col min="1281" max="1282" width="7.7109375" style="1" bestFit="1" customWidth="1"/>
    <col min="1283" max="1283" width="9.28515625" style="1" bestFit="1" customWidth="1"/>
    <col min="1284" max="1284" width="14.85546875" style="1" bestFit="1" customWidth="1"/>
    <col min="1285" max="1286" width="13.7109375" style="1" bestFit="1" customWidth="1"/>
    <col min="1287" max="1287" width="14.85546875" style="1" bestFit="1" customWidth="1"/>
    <col min="1288" max="1291" width="7.7109375" style="1" bestFit="1" customWidth="1"/>
    <col min="1292" max="1535" width="11.42578125" style="1"/>
    <col min="1536" max="1536" width="9.28515625" style="1" bestFit="1" customWidth="1"/>
    <col min="1537" max="1538" width="7.7109375" style="1" bestFit="1" customWidth="1"/>
    <col min="1539" max="1539" width="9.28515625" style="1" bestFit="1" customWidth="1"/>
    <col min="1540" max="1540" width="14.85546875" style="1" bestFit="1" customWidth="1"/>
    <col min="1541" max="1542" width="13.7109375" style="1" bestFit="1" customWidth="1"/>
    <col min="1543" max="1543" width="14.85546875" style="1" bestFit="1" customWidth="1"/>
    <col min="1544" max="1547" width="7.7109375" style="1" bestFit="1" customWidth="1"/>
    <col min="1548" max="1791" width="11.42578125" style="1"/>
    <col min="1792" max="1792" width="9.28515625" style="1" bestFit="1" customWidth="1"/>
    <col min="1793" max="1794" width="7.7109375" style="1" bestFit="1" customWidth="1"/>
    <col min="1795" max="1795" width="9.28515625" style="1" bestFit="1" customWidth="1"/>
    <col min="1796" max="1796" width="14.85546875" style="1" bestFit="1" customWidth="1"/>
    <col min="1797" max="1798" width="13.7109375" style="1" bestFit="1" customWidth="1"/>
    <col min="1799" max="1799" width="14.85546875" style="1" bestFit="1" customWidth="1"/>
    <col min="1800" max="1803" width="7.7109375" style="1" bestFit="1" customWidth="1"/>
    <col min="1804" max="2047" width="11.42578125" style="1"/>
    <col min="2048" max="2048" width="9.28515625" style="1" bestFit="1" customWidth="1"/>
    <col min="2049" max="2050" width="7.7109375" style="1" bestFit="1" customWidth="1"/>
    <col min="2051" max="2051" width="9.28515625" style="1" bestFit="1" customWidth="1"/>
    <col min="2052" max="2052" width="14.85546875" style="1" bestFit="1" customWidth="1"/>
    <col min="2053" max="2054" width="13.7109375" style="1" bestFit="1" customWidth="1"/>
    <col min="2055" max="2055" width="14.85546875" style="1" bestFit="1" customWidth="1"/>
    <col min="2056" max="2059" width="7.7109375" style="1" bestFit="1" customWidth="1"/>
    <col min="2060" max="2303" width="11.42578125" style="1"/>
    <col min="2304" max="2304" width="9.28515625" style="1" bestFit="1" customWidth="1"/>
    <col min="2305" max="2306" width="7.7109375" style="1" bestFit="1" customWidth="1"/>
    <col min="2307" max="2307" width="9.28515625" style="1" bestFit="1" customWidth="1"/>
    <col min="2308" max="2308" width="14.85546875" style="1" bestFit="1" customWidth="1"/>
    <col min="2309" max="2310" width="13.7109375" style="1" bestFit="1" customWidth="1"/>
    <col min="2311" max="2311" width="14.85546875" style="1" bestFit="1" customWidth="1"/>
    <col min="2312" max="2315" width="7.7109375" style="1" bestFit="1" customWidth="1"/>
    <col min="2316" max="2559" width="11.42578125" style="1"/>
    <col min="2560" max="2560" width="9.28515625" style="1" bestFit="1" customWidth="1"/>
    <col min="2561" max="2562" width="7.7109375" style="1" bestFit="1" customWidth="1"/>
    <col min="2563" max="2563" width="9.28515625" style="1" bestFit="1" customWidth="1"/>
    <col min="2564" max="2564" width="14.85546875" style="1" bestFit="1" customWidth="1"/>
    <col min="2565" max="2566" width="13.7109375" style="1" bestFit="1" customWidth="1"/>
    <col min="2567" max="2567" width="14.85546875" style="1" bestFit="1" customWidth="1"/>
    <col min="2568" max="2571" width="7.7109375" style="1" bestFit="1" customWidth="1"/>
    <col min="2572" max="2815" width="11.42578125" style="1"/>
    <col min="2816" max="2816" width="9.28515625" style="1" bestFit="1" customWidth="1"/>
    <col min="2817" max="2818" width="7.7109375" style="1" bestFit="1" customWidth="1"/>
    <col min="2819" max="2819" width="9.28515625" style="1" bestFit="1" customWidth="1"/>
    <col min="2820" max="2820" width="14.85546875" style="1" bestFit="1" customWidth="1"/>
    <col min="2821" max="2822" width="13.7109375" style="1" bestFit="1" customWidth="1"/>
    <col min="2823" max="2823" width="14.85546875" style="1" bestFit="1" customWidth="1"/>
    <col min="2824" max="2827" width="7.7109375" style="1" bestFit="1" customWidth="1"/>
    <col min="2828" max="3071" width="11.42578125" style="1"/>
    <col min="3072" max="3072" width="9.28515625" style="1" bestFit="1" customWidth="1"/>
    <col min="3073" max="3074" width="7.7109375" style="1" bestFit="1" customWidth="1"/>
    <col min="3075" max="3075" width="9.28515625" style="1" bestFit="1" customWidth="1"/>
    <col min="3076" max="3076" width="14.85546875" style="1" bestFit="1" customWidth="1"/>
    <col min="3077" max="3078" width="13.7109375" style="1" bestFit="1" customWidth="1"/>
    <col min="3079" max="3079" width="14.85546875" style="1" bestFit="1" customWidth="1"/>
    <col min="3080" max="3083" width="7.7109375" style="1" bestFit="1" customWidth="1"/>
    <col min="3084" max="3327" width="11.42578125" style="1"/>
    <col min="3328" max="3328" width="9.28515625" style="1" bestFit="1" customWidth="1"/>
    <col min="3329" max="3330" width="7.7109375" style="1" bestFit="1" customWidth="1"/>
    <col min="3331" max="3331" width="9.28515625" style="1" bestFit="1" customWidth="1"/>
    <col min="3332" max="3332" width="14.85546875" style="1" bestFit="1" customWidth="1"/>
    <col min="3333" max="3334" width="13.7109375" style="1" bestFit="1" customWidth="1"/>
    <col min="3335" max="3335" width="14.85546875" style="1" bestFit="1" customWidth="1"/>
    <col min="3336" max="3339" width="7.7109375" style="1" bestFit="1" customWidth="1"/>
    <col min="3340" max="3583" width="11.42578125" style="1"/>
    <col min="3584" max="3584" width="9.28515625" style="1" bestFit="1" customWidth="1"/>
    <col min="3585" max="3586" width="7.7109375" style="1" bestFit="1" customWidth="1"/>
    <col min="3587" max="3587" width="9.28515625" style="1" bestFit="1" customWidth="1"/>
    <col min="3588" max="3588" width="14.85546875" style="1" bestFit="1" customWidth="1"/>
    <col min="3589" max="3590" width="13.7109375" style="1" bestFit="1" customWidth="1"/>
    <col min="3591" max="3591" width="14.85546875" style="1" bestFit="1" customWidth="1"/>
    <col min="3592" max="3595" width="7.7109375" style="1" bestFit="1" customWidth="1"/>
    <col min="3596" max="3839" width="11.42578125" style="1"/>
    <col min="3840" max="3840" width="9.28515625" style="1" bestFit="1" customWidth="1"/>
    <col min="3841" max="3842" width="7.7109375" style="1" bestFit="1" customWidth="1"/>
    <col min="3843" max="3843" width="9.28515625" style="1" bestFit="1" customWidth="1"/>
    <col min="3844" max="3844" width="14.85546875" style="1" bestFit="1" customWidth="1"/>
    <col min="3845" max="3846" width="13.7109375" style="1" bestFit="1" customWidth="1"/>
    <col min="3847" max="3847" width="14.85546875" style="1" bestFit="1" customWidth="1"/>
    <col min="3848" max="3851" width="7.7109375" style="1" bestFit="1" customWidth="1"/>
    <col min="3852" max="4095" width="11.42578125" style="1"/>
    <col min="4096" max="4096" width="9.28515625" style="1" bestFit="1" customWidth="1"/>
    <col min="4097" max="4098" width="7.7109375" style="1" bestFit="1" customWidth="1"/>
    <col min="4099" max="4099" width="9.28515625" style="1" bestFit="1" customWidth="1"/>
    <col min="4100" max="4100" width="14.85546875" style="1" bestFit="1" customWidth="1"/>
    <col min="4101" max="4102" width="13.7109375" style="1" bestFit="1" customWidth="1"/>
    <col min="4103" max="4103" width="14.85546875" style="1" bestFit="1" customWidth="1"/>
    <col min="4104" max="4107" width="7.7109375" style="1" bestFit="1" customWidth="1"/>
    <col min="4108" max="4351" width="11.42578125" style="1"/>
    <col min="4352" max="4352" width="9.28515625" style="1" bestFit="1" customWidth="1"/>
    <col min="4353" max="4354" width="7.7109375" style="1" bestFit="1" customWidth="1"/>
    <col min="4355" max="4355" width="9.28515625" style="1" bestFit="1" customWidth="1"/>
    <col min="4356" max="4356" width="14.85546875" style="1" bestFit="1" customWidth="1"/>
    <col min="4357" max="4358" width="13.7109375" style="1" bestFit="1" customWidth="1"/>
    <col min="4359" max="4359" width="14.85546875" style="1" bestFit="1" customWidth="1"/>
    <col min="4360" max="4363" width="7.7109375" style="1" bestFit="1" customWidth="1"/>
    <col min="4364" max="4607" width="11.42578125" style="1"/>
    <col min="4608" max="4608" width="9.28515625" style="1" bestFit="1" customWidth="1"/>
    <col min="4609" max="4610" width="7.7109375" style="1" bestFit="1" customWidth="1"/>
    <col min="4611" max="4611" width="9.28515625" style="1" bestFit="1" customWidth="1"/>
    <col min="4612" max="4612" width="14.85546875" style="1" bestFit="1" customWidth="1"/>
    <col min="4613" max="4614" width="13.7109375" style="1" bestFit="1" customWidth="1"/>
    <col min="4615" max="4615" width="14.85546875" style="1" bestFit="1" customWidth="1"/>
    <col min="4616" max="4619" width="7.7109375" style="1" bestFit="1" customWidth="1"/>
    <col min="4620" max="4863" width="11.42578125" style="1"/>
    <col min="4864" max="4864" width="9.28515625" style="1" bestFit="1" customWidth="1"/>
    <col min="4865" max="4866" width="7.7109375" style="1" bestFit="1" customWidth="1"/>
    <col min="4867" max="4867" width="9.28515625" style="1" bestFit="1" customWidth="1"/>
    <col min="4868" max="4868" width="14.85546875" style="1" bestFit="1" customWidth="1"/>
    <col min="4869" max="4870" width="13.7109375" style="1" bestFit="1" customWidth="1"/>
    <col min="4871" max="4871" width="14.85546875" style="1" bestFit="1" customWidth="1"/>
    <col min="4872" max="4875" width="7.7109375" style="1" bestFit="1" customWidth="1"/>
    <col min="4876" max="5119" width="11.42578125" style="1"/>
    <col min="5120" max="5120" width="9.28515625" style="1" bestFit="1" customWidth="1"/>
    <col min="5121" max="5122" width="7.7109375" style="1" bestFit="1" customWidth="1"/>
    <col min="5123" max="5123" width="9.28515625" style="1" bestFit="1" customWidth="1"/>
    <col min="5124" max="5124" width="14.85546875" style="1" bestFit="1" customWidth="1"/>
    <col min="5125" max="5126" width="13.7109375" style="1" bestFit="1" customWidth="1"/>
    <col min="5127" max="5127" width="14.85546875" style="1" bestFit="1" customWidth="1"/>
    <col min="5128" max="5131" width="7.7109375" style="1" bestFit="1" customWidth="1"/>
    <col min="5132" max="5375" width="11.42578125" style="1"/>
    <col min="5376" max="5376" width="9.28515625" style="1" bestFit="1" customWidth="1"/>
    <col min="5377" max="5378" width="7.7109375" style="1" bestFit="1" customWidth="1"/>
    <col min="5379" max="5379" width="9.28515625" style="1" bestFit="1" customWidth="1"/>
    <col min="5380" max="5380" width="14.85546875" style="1" bestFit="1" customWidth="1"/>
    <col min="5381" max="5382" width="13.7109375" style="1" bestFit="1" customWidth="1"/>
    <col min="5383" max="5383" width="14.85546875" style="1" bestFit="1" customWidth="1"/>
    <col min="5384" max="5387" width="7.7109375" style="1" bestFit="1" customWidth="1"/>
    <col min="5388" max="5631" width="11.42578125" style="1"/>
    <col min="5632" max="5632" width="9.28515625" style="1" bestFit="1" customWidth="1"/>
    <col min="5633" max="5634" width="7.7109375" style="1" bestFit="1" customWidth="1"/>
    <col min="5635" max="5635" width="9.28515625" style="1" bestFit="1" customWidth="1"/>
    <col min="5636" max="5636" width="14.85546875" style="1" bestFit="1" customWidth="1"/>
    <col min="5637" max="5638" width="13.7109375" style="1" bestFit="1" customWidth="1"/>
    <col min="5639" max="5639" width="14.85546875" style="1" bestFit="1" customWidth="1"/>
    <col min="5640" max="5643" width="7.7109375" style="1" bestFit="1" customWidth="1"/>
    <col min="5644" max="5887" width="11.42578125" style="1"/>
    <col min="5888" max="5888" width="9.28515625" style="1" bestFit="1" customWidth="1"/>
    <col min="5889" max="5890" width="7.7109375" style="1" bestFit="1" customWidth="1"/>
    <col min="5891" max="5891" width="9.28515625" style="1" bestFit="1" customWidth="1"/>
    <col min="5892" max="5892" width="14.85546875" style="1" bestFit="1" customWidth="1"/>
    <col min="5893" max="5894" width="13.7109375" style="1" bestFit="1" customWidth="1"/>
    <col min="5895" max="5895" width="14.85546875" style="1" bestFit="1" customWidth="1"/>
    <col min="5896" max="5899" width="7.7109375" style="1" bestFit="1" customWidth="1"/>
    <col min="5900" max="6143" width="11.42578125" style="1"/>
    <col min="6144" max="6144" width="9.28515625" style="1" bestFit="1" customWidth="1"/>
    <col min="6145" max="6146" width="7.7109375" style="1" bestFit="1" customWidth="1"/>
    <col min="6147" max="6147" width="9.28515625" style="1" bestFit="1" customWidth="1"/>
    <col min="6148" max="6148" width="14.85546875" style="1" bestFit="1" customWidth="1"/>
    <col min="6149" max="6150" width="13.7109375" style="1" bestFit="1" customWidth="1"/>
    <col min="6151" max="6151" width="14.85546875" style="1" bestFit="1" customWidth="1"/>
    <col min="6152" max="6155" width="7.7109375" style="1" bestFit="1" customWidth="1"/>
    <col min="6156" max="6399" width="11.42578125" style="1"/>
    <col min="6400" max="6400" width="9.28515625" style="1" bestFit="1" customWidth="1"/>
    <col min="6401" max="6402" width="7.7109375" style="1" bestFit="1" customWidth="1"/>
    <col min="6403" max="6403" width="9.28515625" style="1" bestFit="1" customWidth="1"/>
    <col min="6404" max="6404" width="14.85546875" style="1" bestFit="1" customWidth="1"/>
    <col min="6405" max="6406" width="13.7109375" style="1" bestFit="1" customWidth="1"/>
    <col min="6407" max="6407" width="14.85546875" style="1" bestFit="1" customWidth="1"/>
    <col min="6408" max="6411" width="7.7109375" style="1" bestFit="1" customWidth="1"/>
    <col min="6412" max="6655" width="11.42578125" style="1"/>
    <col min="6656" max="6656" width="9.28515625" style="1" bestFit="1" customWidth="1"/>
    <col min="6657" max="6658" width="7.7109375" style="1" bestFit="1" customWidth="1"/>
    <col min="6659" max="6659" width="9.28515625" style="1" bestFit="1" customWidth="1"/>
    <col min="6660" max="6660" width="14.85546875" style="1" bestFit="1" customWidth="1"/>
    <col min="6661" max="6662" width="13.7109375" style="1" bestFit="1" customWidth="1"/>
    <col min="6663" max="6663" width="14.85546875" style="1" bestFit="1" customWidth="1"/>
    <col min="6664" max="6667" width="7.7109375" style="1" bestFit="1" customWidth="1"/>
    <col min="6668" max="6911" width="11.42578125" style="1"/>
    <col min="6912" max="6912" width="9.28515625" style="1" bestFit="1" customWidth="1"/>
    <col min="6913" max="6914" width="7.7109375" style="1" bestFit="1" customWidth="1"/>
    <col min="6915" max="6915" width="9.28515625" style="1" bestFit="1" customWidth="1"/>
    <col min="6916" max="6916" width="14.85546875" style="1" bestFit="1" customWidth="1"/>
    <col min="6917" max="6918" width="13.7109375" style="1" bestFit="1" customWidth="1"/>
    <col min="6919" max="6919" width="14.85546875" style="1" bestFit="1" customWidth="1"/>
    <col min="6920" max="6923" width="7.7109375" style="1" bestFit="1" customWidth="1"/>
    <col min="6924" max="7167" width="11.42578125" style="1"/>
    <col min="7168" max="7168" width="9.28515625" style="1" bestFit="1" customWidth="1"/>
    <col min="7169" max="7170" width="7.7109375" style="1" bestFit="1" customWidth="1"/>
    <col min="7171" max="7171" width="9.28515625" style="1" bestFit="1" customWidth="1"/>
    <col min="7172" max="7172" width="14.85546875" style="1" bestFit="1" customWidth="1"/>
    <col min="7173" max="7174" width="13.7109375" style="1" bestFit="1" customWidth="1"/>
    <col min="7175" max="7175" width="14.85546875" style="1" bestFit="1" customWidth="1"/>
    <col min="7176" max="7179" width="7.7109375" style="1" bestFit="1" customWidth="1"/>
    <col min="7180" max="7423" width="11.42578125" style="1"/>
    <col min="7424" max="7424" width="9.28515625" style="1" bestFit="1" customWidth="1"/>
    <col min="7425" max="7426" width="7.7109375" style="1" bestFit="1" customWidth="1"/>
    <col min="7427" max="7427" width="9.28515625" style="1" bestFit="1" customWidth="1"/>
    <col min="7428" max="7428" width="14.85546875" style="1" bestFit="1" customWidth="1"/>
    <col min="7429" max="7430" width="13.7109375" style="1" bestFit="1" customWidth="1"/>
    <col min="7431" max="7431" width="14.85546875" style="1" bestFit="1" customWidth="1"/>
    <col min="7432" max="7435" width="7.7109375" style="1" bestFit="1" customWidth="1"/>
    <col min="7436" max="7679" width="11.42578125" style="1"/>
    <col min="7680" max="7680" width="9.28515625" style="1" bestFit="1" customWidth="1"/>
    <col min="7681" max="7682" width="7.7109375" style="1" bestFit="1" customWidth="1"/>
    <col min="7683" max="7683" width="9.28515625" style="1" bestFit="1" customWidth="1"/>
    <col min="7684" max="7684" width="14.85546875" style="1" bestFit="1" customWidth="1"/>
    <col min="7685" max="7686" width="13.7109375" style="1" bestFit="1" customWidth="1"/>
    <col min="7687" max="7687" width="14.85546875" style="1" bestFit="1" customWidth="1"/>
    <col min="7688" max="7691" width="7.7109375" style="1" bestFit="1" customWidth="1"/>
    <col min="7692" max="7935" width="11.42578125" style="1"/>
    <col min="7936" max="7936" width="9.28515625" style="1" bestFit="1" customWidth="1"/>
    <col min="7937" max="7938" width="7.7109375" style="1" bestFit="1" customWidth="1"/>
    <col min="7939" max="7939" width="9.28515625" style="1" bestFit="1" customWidth="1"/>
    <col min="7940" max="7940" width="14.85546875" style="1" bestFit="1" customWidth="1"/>
    <col min="7941" max="7942" width="13.7109375" style="1" bestFit="1" customWidth="1"/>
    <col min="7943" max="7943" width="14.85546875" style="1" bestFit="1" customWidth="1"/>
    <col min="7944" max="7947" width="7.7109375" style="1" bestFit="1" customWidth="1"/>
    <col min="7948" max="8191" width="11.42578125" style="1"/>
    <col min="8192" max="8192" width="9.28515625" style="1" bestFit="1" customWidth="1"/>
    <col min="8193" max="8194" width="7.7109375" style="1" bestFit="1" customWidth="1"/>
    <col min="8195" max="8195" width="9.28515625" style="1" bestFit="1" customWidth="1"/>
    <col min="8196" max="8196" width="14.85546875" style="1" bestFit="1" customWidth="1"/>
    <col min="8197" max="8198" width="13.7109375" style="1" bestFit="1" customWidth="1"/>
    <col min="8199" max="8199" width="14.85546875" style="1" bestFit="1" customWidth="1"/>
    <col min="8200" max="8203" width="7.7109375" style="1" bestFit="1" customWidth="1"/>
    <col min="8204" max="8447" width="11.42578125" style="1"/>
    <col min="8448" max="8448" width="9.28515625" style="1" bestFit="1" customWidth="1"/>
    <col min="8449" max="8450" width="7.7109375" style="1" bestFit="1" customWidth="1"/>
    <col min="8451" max="8451" width="9.28515625" style="1" bestFit="1" customWidth="1"/>
    <col min="8452" max="8452" width="14.85546875" style="1" bestFit="1" customWidth="1"/>
    <col min="8453" max="8454" width="13.7109375" style="1" bestFit="1" customWidth="1"/>
    <col min="8455" max="8455" width="14.85546875" style="1" bestFit="1" customWidth="1"/>
    <col min="8456" max="8459" width="7.7109375" style="1" bestFit="1" customWidth="1"/>
    <col min="8460" max="8703" width="11.42578125" style="1"/>
    <col min="8704" max="8704" width="9.28515625" style="1" bestFit="1" customWidth="1"/>
    <col min="8705" max="8706" width="7.7109375" style="1" bestFit="1" customWidth="1"/>
    <col min="8707" max="8707" width="9.28515625" style="1" bestFit="1" customWidth="1"/>
    <col min="8708" max="8708" width="14.85546875" style="1" bestFit="1" customWidth="1"/>
    <col min="8709" max="8710" width="13.7109375" style="1" bestFit="1" customWidth="1"/>
    <col min="8711" max="8711" width="14.85546875" style="1" bestFit="1" customWidth="1"/>
    <col min="8712" max="8715" width="7.7109375" style="1" bestFit="1" customWidth="1"/>
    <col min="8716" max="8959" width="11.42578125" style="1"/>
    <col min="8960" max="8960" width="9.28515625" style="1" bestFit="1" customWidth="1"/>
    <col min="8961" max="8962" width="7.7109375" style="1" bestFit="1" customWidth="1"/>
    <col min="8963" max="8963" width="9.28515625" style="1" bestFit="1" customWidth="1"/>
    <col min="8964" max="8964" width="14.85546875" style="1" bestFit="1" customWidth="1"/>
    <col min="8965" max="8966" width="13.7109375" style="1" bestFit="1" customWidth="1"/>
    <col min="8967" max="8967" width="14.85546875" style="1" bestFit="1" customWidth="1"/>
    <col min="8968" max="8971" width="7.7109375" style="1" bestFit="1" customWidth="1"/>
    <col min="8972" max="9215" width="11.42578125" style="1"/>
    <col min="9216" max="9216" width="9.28515625" style="1" bestFit="1" customWidth="1"/>
    <col min="9217" max="9218" width="7.7109375" style="1" bestFit="1" customWidth="1"/>
    <col min="9219" max="9219" width="9.28515625" style="1" bestFit="1" customWidth="1"/>
    <col min="9220" max="9220" width="14.85546875" style="1" bestFit="1" customWidth="1"/>
    <col min="9221" max="9222" width="13.7109375" style="1" bestFit="1" customWidth="1"/>
    <col min="9223" max="9223" width="14.85546875" style="1" bestFit="1" customWidth="1"/>
    <col min="9224" max="9227" width="7.7109375" style="1" bestFit="1" customWidth="1"/>
    <col min="9228" max="9471" width="11.42578125" style="1"/>
    <col min="9472" max="9472" width="9.28515625" style="1" bestFit="1" customWidth="1"/>
    <col min="9473" max="9474" width="7.7109375" style="1" bestFit="1" customWidth="1"/>
    <col min="9475" max="9475" width="9.28515625" style="1" bestFit="1" customWidth="1"/>
    <col min="9476" max="9476" width="14.85546875" style="1" bestFit="1" customWidth="1"/>
    <col min="9477" max="9478" width="13.7109375" style="1" bestFit="1" customWidth="1"/>
    <col min="9479" max="9479" width="14.85546875" style="1" bestFit="1" customWidth="1"/>
    <col min="9480" max="9483" width="7.7109375" style="1" bestFit="1" customWidth="1"/>
    <col min="9484" max="9727" width="11.42578125" style="1"/>
    <col min="9728" max="9728" width="9.28515625" style="1" bestFit="1" customWidth="1"/>
    <col min="9729" max="9730" width="7.7109375" style="1" bestFit="1" customWidth="1"/>
    <col min="9731" max="9731" width="9.28515625" style="1" bestFit="1" customWidth="1"/>
    <col min="9732" max="9732" width="14.85546875" style="1" bestFit="1" customWidth="1"/>
    <col min="9733" max="9734" width="13.7109375" style="1" bestFit="1" customWidth="1"/>
    <col min="9735" max="9735" width="14.85546875" style="1" bestFit="1" customWidth="1"/>
    <col min="9736" max="9739" width="7.7109375" style="1" bestFit="1" customWidth="1"/>
    <col min="9740" max="9983" width="11.42578125" style="1"/>
    <col min="9984" max="9984" width="9.28515625" style="1" bestFit="1" customWidth="1"/>
    <col min="9985" max="9986" width="7.7109375" style="1" bestFit="1" customWidth="1"/>
    <col min="9987" max="9987" width="9.28515625" style="1" bestFit="1" customWidth="1"/>
    <col min="9988" max="9988" width="14.85546875" style="1" bestFit="1" customWidth="1"/>
    <col min="9989" max="9990" width="13.7109375" style="1" bestFit="1" customWidth="1"/>
    <col min="9991" max="9991" width="14.85546875" style="1" bestFit="1" customWidth="1"/>
    <col min="9992" max="9995" width="7.7109375" style="1" bestFit="1" customWidth="1"/>
    <col min="9996" max="10239" width="11.42578125" style="1"/>
    <col min="10240" max="10240" width="9.28515625" style="1" bestFit="1" customWidth="1"/>
    <col min="10241" max="10242" width="7.7109375" style="1" bestFit="1" customWidth="1"/>
    <col min="10243" max="10243" width="9.28515625" style="1" bestFit="1" customWidth="1"/>
    <col min="10244" max="10244" width="14.85546875" style="1" bestFit="1" customWidth="1"/>
    <col min="10245" max="10246" width="13.7109375" style="1" bestFit="1" customWidth="1"/>
    <col min="10247" max="10247" width="14.85546875" style="1" bestFit="1" customWidth="1"/>
    <col min="10248" max="10251" width="7.7109375" style="1" bestFit="1" customWidth="1"/>
    <col min="10252" max="10495" width="11.42578125" style="1"/>
    <col min="10496" max="10496" width="9.28515625" style="1" bestFit="1" customWidth="1"/>
    <col min="10497" max="10498" width="7.7109375" style="1" bestFit="1" customWidth="1"/>
    <col min="10499" max="10499" width="9.28515625" style="1" bestFit="1" customWidth="1"/>
    <col min="10500" max="10500" width="14.85546875" style="1" bestFit="1" customWidth="1"/>
    <col min="10501" max="10502" width="13.7109375" style="1" bestFit="1" customWidth="1"/>
    <col min="10503" max="10503" width="14.85546875" style="1" bestFit="1" customWidth="1"/>
    <col min="10504" max="10507" width="7.7109375" style="1" bestFit="1" customWidth="1"/>
    <col min="10508" max="10751" width="11.42578125" style="1"/>
    <col min="10752" max="10752" width="9.28515625" style="1" bestFit="1" customWidth="1"/>
    <col min="10753" max="10754" width="7.7109375" style="1" bestFit="1" customWidth="1"/>
    <col min="10755" max="10755" width="9.28515625" style="1" bestFit="1" customWidth="1"/>
    <col min="10756" max="10756" width="14.85546875" style="1" bestFit="1" customWidth="1"/>
    <col min="10757" max="10758" width="13.7109375" style="1" bestFit="1" customWidth="1"/>
    <col min="10759" max="10759" width="14.85546875" style="1" bestFit="1" customWidth="1"/>
    <col min="10760" max="10763" width="7.7109375" style="1" bestFit="1" customWidth="1"/>
    <col min="10764" max="11007" width="11.42578125" style="1"/>
    <col min="11008" max="11008" width="9.28515625" style="1" bestFit="1" customWidth="1"/>
    <col min="11009" max="11010" width="7.7109375" style="1" bestFit="1" customWidth="1"/>
    <col min="11011" max="11011" width="9.28515625" style="1" bestFit="1" customWidth="1"/>
    <col min="11012" max="11012" width="14.85546875" style="1" bestFit="1" customWidth="1"/>
    <col min="11013" max="11014" width="13.7109375" style="1" bestFit="1" customWidth="1"/>
    <col min="11015" max="11015" width="14.85546875" style="1" bestFit="1" customWidth="1"/>
    <col min="11016" max="11019" width="7.7109375" style="1" bestFit="1" customWidth="1"/>
    <col min="11020" max="11263" width="11.42578125" style="1"/>
    <col min="11264" max="11264" width="9.28515625" style="1" bestFit="1" customWidth="1"/>
    <col min="11265" max="11266" width="7.7109375" style="1" bestFit="1" customWidth="1"/>
    <col min="11267" max="11267" width="9.28515625" style="1" bestFit="1" customWidth="1"/>
    <col min="11268" max="11268" width="14.85546875" style="1" bestFit="1" customWidth="1"/>
    <col min="11269" max="11270" width="13.7109375" style="1" bestFit="1" customWidth="1"/>
    <col min="11271" max="11271" width="14.85546875" style="1" bestFit="1" customWidth="1"/>
    <col min="11272" max="11275" width="7.7109375" style="1" bestFit="1" customWidth="1"/>
    <col min="11276" max="11519" width="11.42578125" style="1"/>
    <col min="11520" max="11520" width="9.28515625" style="1" bestFit="1" customWidth="1"/>
    <col min="11521" max="11522" width="7.7109375" style="1" bestFit="1" customWidth="1"/>
    <col min="11523" max="11523" width="9.28515625" style="1" bestFit="1" customWidth="1"/>
    <col min="11524" max="11524" width="14.85546875" style="1" bestFit="1" customWidth="1"/>
    <col min="11525" max="11526" width="13.7109375" style="1" bestFit="1" customWidth="1"/>
    <col min="11527" max="11527" width="14.85546875" style="1" bestFit="1" customWidth="1"/>
    <col min="11528" max="11531" width="7.7109375" style="1" bestFit="1" customWidth="1"/>
    <col min="11532" max="11775" width="11.42578125" style="1"/>
    <col min="11776" max="11776" width="9.28515625" style="1" bestFit="1" customWidth="1"/>
    <col min="11777" max="11778" width="7.7109375" style="1" bestFit="1" customWidth="1"/>
    <col min="11779" max="11779" width="9.28515625" style="1" bestFit="1" customWidth="1"/>
    <col min="11780" max="11780" width="14.85546875" style="1" bestFit="1" customWidth="1"/>
    <col min="11781" max="11782" width="13.7109375" style="1" bestFit="1" customWidth="1"/>
    <col min="11783" max="11783" width="14.85546875" style="1" bestFit="1" customWidth="1"/>
    <col min="11784" max="11787" width="7.7109375" style="1" bestFit="1" customWidth="1"/>
    <col min="11788" max="12031" width="11.42578125" style="1"/>
    <col min="12032" max="12032" width="9.28515625" style="1" bestFit="1" customWidth="1"/>
    <col min="12033" max="12034" width="7.7109375" style="1" bestFit="1" customWidth="1"/>
    <col min="12035" max="12035" width="9.28515625" style="1" bestFit="1" customWidth="1"/>
    <col min="12036" max="12036" width="14.85546875" style="1" bestFit="1" customWidth="1"/>
    <col min="12037" max="12038" width="13.7109375" style="1" bestFit="1" customWidth="1"/>
    <col min="12039" max="12039" width="14.85546875" style="1" bestFit="1" customWidth="1"/>
    <col min="12040" max="12043" width="7.7109375" style="1" bestFit="1" customWidth="1"/>
    <col min="12044" max="12287" width="11.42578125" style="1"/>
    <col min="12288" max="12288" width="9.28515625" style="1" bestFit="1" customWidth="1"/>
    <col min="12289" max="12290" width="7.7109375" style="1" bestFit="1" customWidth="1"/>
    <col min="12291" max="12291" width="9.28515625" style="1" bestFit="1" customWidth="1"/>
    <col min="12292" max="12292" width="14.85546875" style="1" bestFit="1" customWidth="1"/>
    <col min="12293" max="12294" width="13.7109375" style="1" bestFit="1" customWidth="1"/>
    <col min="12295" max="12295" width="14.85546875" style="1" bestFit="1" customWidth="1"/>
    <col min="12296" max="12299" width="7.7109375" style="1" bestFit="1" customWidth="1"/>
    <col min="12300" max="12543" width="11.42578125" style="1"/>
    <col min="12544" max="12544" width="9.28515625" style="1" bestFit="1" customWidth="1"/>
    <col min="12545" max="12546" width="7.7109375" style="1" bestFit="1" customWidth="1"/>
    <col min="12547" max="12547" width="9.28515625" style="1" bestFit="1" customWidth="1"/>
    <col min="12548" max="12548" width="14.85546875" style="1" bestFit="1" customWidth="1"/>
    <col min="12549" max="12550" width="13.7109375" style="1" bestFit="1" customWidth="1"/>
    <col min="12551" max="12551" width="14.85546875" style="1" bestFit="1" customWidth="1"/>
    <col min="12552" max="12555" width="7.7109375" style="1" bestFit="1" customWidth="1"/>
    <col min="12556" max="12799" width="11.42578125" style="1"/>
    <col min="12800" max="12800" width="9.28515625" style="1" bestFit="1" customWidth="1"/>
    <col min="12801" max="12802" width="7.7109375" style="1" bestFit="1" customWidth="1"/>
    <col min="12803" max="12803" width="9.28515625" style="1" bestFit="1" customWidth="1"/>
    <col min="12804" max="12804" width="14.85546875" style="1" bestFit="1" customWidth="1"/>
    <col min="12805" max="12806" width="13.7109375" style="1" bestFit="1" customWidth="1"/>
    <col min="12807" max="12807" width="14.85546875" style="1" bestFit="1" customWidth="1"/>
    <col min="12808" max="12811" width="7.7109375" style="1" bestFit="1" customWidth="1"/>
    <col min="12812" max="13055" width="11.42578125" style="1"/>
    <col min="13056" max="13056" width="9.28515625" style="1" bestFit="1" customWidth="1"/>
    <col min="13057" max="13058" width="7.7109375" style="1" bestFit="1" customWidth="1"/>
    <col min="13059" max="13059" width="9.28515625" style="1" bestFit="1" customWidth="1"/>
    <col min="13060" max="13060" width="14.85546875" style="1" bestFit="1" customWidth="1"/>
    <col min="13061" max="13062" width="13.7109375" style="1" bestFit="1" customWidth="1"/>
    <col min="13063" max="13063" width="14.85546875" style="1" bestFit="1" customWidth="1"/>
    <col min="13064" max="13067" width="7.7109375" style="1" bestFit="1" customWidth="1"/>
    <col min="13068" max="13311" width="11.42578125" style="1"/>
    <col min="13312" max="13312" width="9.28515625" style="1" bestFit="1" customWidth="1"/>
    <col min="13313" max="13314" width="7.7109375" style="1" bestFit="1" customWidth="1"/>
    <col min="13315" max="13315" width="9.28515625" style="1" bestFit="1" customWidth="1"/>
    <col min="13316" max="13316" width="14.85546875" style="1" bestFit="1" customWidth="1"/>
    <col min="13317" max="13318" width="13.7109375" style="1" bestFit="1" customWidth="1"/>
    <col min="13319" max="13319" width="14.85546875" style="1" bestFit="1" customWidth="1"/>
    <col min="13320" max="13323" width="7.7109375" style="1" bestFit="1" customWidth="1"/>
    <col min="13324" max="13567" width="11.42578125" style="1"/>
    <col min="13568" max="13568" width="9.28515625" style="1" bestFit="1" customWidth="1"/>
    <col min="13569" max="13570" width="7.7109375" style="1" bestFit="1" customWidth="1"/>
    <col min="13571" max="13571" width="9.28515625" style="1" bestFit="1" customWidth="1"/>
    <col min="13572" max="13572" width="14.85546875" style="1" bestFit="1" customWidth="1"/>
    <col min="13573" max="13574" width="13.7109375" style="1" bestFit="1" customWidth="1"/>
    <col min="13575" max="13575" width="14.85546875" style="1" bestFit="1" customWidth="1"/>
    <col min="13576" max="13579" width="7.7109375" style="1" bestFit="1" customWidth="1"/>
    <col min="13580" max="13823" width="11.42578125" style="1"/>
    <col min="13824" max="13824" width="9.28515625" style="1" bestFit="1" customWidth="1"/>
    <col min="13825" max="13826" width="7.7109375" style="1" bestFit="1" customWidth="1"/>
    <col min="13827" max="13827" width="9.28515625" style="1" bestFit="1" customWidth="1"/>
    <col min="13828" max="13828" width="14.85546875" style="1" bestFit="1" customWidth="1"/>
    <col min="13829" max="13830" width="13.7109375" style="1" bestFit="1" customWidth="1"/>
    <col min="13831" max="13831" width="14.85546875" style="1" bestFit="1" customWidth="1"/>
    <col min="13832" max="13835" width="7.7109375" style="1" bestFit="1" customWidth="1"/>
    <col min="13836" max="14079" width="11.42578125" style="1"/>
    <col min="14080" max="14080" width="9.28515625" style="1" bestFit="1" customWidth="1"/>
    <col min="14081" max="14082" width="7.7109375" style="1" bestFit="1" customWidth="1"/>
    <col min="14083" max="14083" width="9.28515625" style="1" bestFit="1" customWidth="1"/>
    <col min="14084" max="14084" width="14.85546875" style="1" bestFit="1" customWidth="1"/>
    <col min="14085" max="14086" width="13.7109375" style="1" bestFit="1" customWidth="1"/>
    <col min="14087" max="14087" width="14.85546875" style="1" bestFit="1" customWidth="1"/>
    <col min="14088" max="14091" width="7.7109375" style="1" bestFit="1" customWidth="1"/>
    <col min="14092" max="14335" width="11.42578125" style="1"/>
    <col min="14336" max="14336" width="9.28515625" style="1" bestFit="1" customWidth="1"/>
    <col min="14337" max="14338" width="7.7109375" style="1" bestFit="1" customWidth="1"/>
    <col min="14339" max="14339" width="9.28515625" style="1" bestFit="1" customWidth="1"/>
    <col min="14340" max="14340" width="14.85546875" style="1" bestFit="1" customWidth="1"/>
    <col min="14341" max="14342" width="13.7109375" style="1" bestFit="1" customWidth="1"/>
    <col min="14343" max="14343" width="14.85546875" style="1" bestFit="1" customWidth="1"/>
    <col min="14344" max="14347" width="7.7109375" style="1" bestFit="1" customWidth="1"/>
    <col min="14348" max="14591" width="11.42578125" style="1"/>
    <col min="14592" max="14592" width="9.28515625" style="1" bestFit="1" customWidth="1"/>
    <col min="14593" max="14594" width="7.7109375" style="1" bestFit="1" customWidth="1"/>
    <col min="14595" max="14595" width="9.28515625" style="1" bestFit="1" customWidth="1"/>
    <col min="14596" max="14596" width="14.85546875" style="1" bestFit="1" customWidth="1"/>
    <col min="14597" max="14598" width="13.7109375" style="1" bestFit="1" customWidth="1"/>
    <col min="14599" max="14599" width="14.85546875" style="1" bestFit="1" customWidth="1"/>
    <col min="14600" max="14603" width="7.7109375" style="1" bestFit="1" customWidth="1"/>
    <col min="14604" max="14847" width="11.42578125" style="1"/>
    <col min="14848" max="14848" width="9.28515625" style="1" bestFit="1" customWidth="1"/>
    <col min="14849" max="14850" width="7.7109375" style="1" bestFit="1" customWidth="1"/>
    <col min="14851" max="14851" width="9.28515625" style="1" bestFit="1" customWidth="1"/>
    <col min="14852" max="14852" width="14.85546875" style="1" bestFit="1" customWidth="1"/>
    <col min="14853" max="14854" width="13.7109375" style="1" bestFit="1" customWidth="1"/>
    <col min="14855" max="14855" width="14.85546875" style="1" bestFit="1" customWidth="1"/>
    <col min="14856" max="14859" width="7.7109375" style="1" bestFit="1" customWidth="1"/>
    <col min="14860" max="15103" width="11.42578125" style="1"/>
    <col min="15104" max="15104" width="9.28515625" style="1" bestFit="1" customWidth="1"/>
    <col min="15105" max="15106" width="7.7109375" style="1" bestFit="1" customWidth="1"/>
    <col min="15107" max="15107" width="9.28515625" style="1" bestFit="1" customWidth="1"/>
    <col min="15108" max="15108" width="14.85546875" style="1" bestFit="1" customWidth="1"/>
    <col min="15109" max="15110" width="13.7109375" style="1" bestFit="1" customWidth="1"/>
    <col min="15111" max="15111" width="14.85546875" style="1" bestFit="1" customWidth="1"/>
    <col min="15112" max="15115" width="7.7109375" style="1" bestFit="1" customWidth="1"/>
    <col min="15116" max="15359" width="11.42578125" style="1"/>
    <col min="15360" max="15360" width="9.28515625" style="1" bestFit="1" customWidth="1"/>
    <col min="15361" max="15362" width="7.7109375" style="1" bestFit="1" customWidth="1"/>
    <col min="15363" max="15363" width="9.28515625" style="1" bestFit="1" customWidth="1"/>
    <col min="15364" max="15364" width="14.85546875" style="1" bestFit="1" customWidth="1"/>
    <col min="15365" max="15366" width="13.7109375" style="1" bestFit="1" customWidth="1"/>
    <col min="15367" max="15367" width="14.85546875" style="1" bestFit="1" customWidth="1"/>
    <col min="15368" max="15371" width="7.7109375" style="1" bestFit="1" customWidth="1"/>
    <col min="15372" max="15615" width="11.42578125" style="1"/>
    <col min="15616" max="15616" width="9.28515625" style="1" bestFit="1" customWidth="1"/>
    <col min="15617" max="15618" width="7.7109375" style="1" bestFit="1" customWidth="1"/>
    <col min="15619" max="15619" width="9.28515625" style="1" bestFit="1" customWidth="1"/>
    <col min="15620" max="15620" width="14.85546875" style="1" bestFit="1" customWidth="1"/>
    <col min="15621" max="15622" width="13.7109375" style="1" bestFit="1" customWidth="1"/>
    <col min="15623" max="15623" width="14.85546875" style="1" bestFit="1" customWidth="1"/>
    <col min="15624" max="15627" width="7.7109375" style="1" bestFit="1" customWidth="1"/>
    <col min="15628" max="15871" width="11.42578125" style="1"/>
    <col min="15872" max="15872" width="9.28515625" style="1" bestFit="1" customWidth="1"/>
    <col min="15873" max="15874" width="7.7109375" style="1" bestFit="1" customWidth="1"/>
    <col min="15875" max="15875" width="9.28515625" style="1" bestFit="1" customWidth="1"/>
    <col min="15876" max="15876" width="14.85546875" style="1" bestFit="1" customWidth="1"/>
    <col min="15877" max="15878" width="13.7109375" style="1" bestFit="1" customWidth="1"/>
    <col min="15879" max="15879" width="14.85546875" style="1" bestFit="1" customWidth="1"/>
    <col min="15880" max="15883" width="7.7109375" style="1" bestFit="1" customWidth="1"/>
    <col min="15884" max="16127" width="11.42578125" style="1"/>
    <col min="16128" max="16128" width="9.28515625" style="1" bestFit="1" customWidth="1"/>
    <col min="16129" max="16130" width="7.7109375" style="1" bestFit="1" customWidth="1"/>
    <col min="16131" max="16131" width="9.28515625" style="1" bestFit="1" customWidth="1"/>
    <col min="16132" max="16132" width="14.85546875" style="1" bestFit="1" customWidth="1"/>
    <col min="16133" max="16134" width="13.7109375" style="1" bestFit="1" customWidth="1"/>
    <col min="16135" max="16135" width="14.85546875" style="1" bestFit="1" customWidth="1"/>
    <col min="16136" max="16139" width="7.7109375" style="1" bestFit="1" customWidth="1"/>
    <col min="16140" max="16384" width="11.42578125" style="1"/>
  </cols>
  <sheetData>
    <row r="1" spans="1:19" x14ac:dyDescent="0.25">
      <c r="A1" s="18" t="s">
        <v>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5"/>
    </row>
    <row r="2" spans="1:19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5"/>
    </row>
    <row r="3" spans="1:19" x14ac:dyDescent="0.25">
      <c r="A3" s="17" t="s">
        <v>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5"/>
    </row>
    <row r="4" spans="1:19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/>
    </row>
    <row r="5" spans="1:19" x14ac:dyDescent="0.25">
      <c r="A5" s="7"/>
      <c r="B5" s="16" t="s">
        <v>6</v>
      </c>
      <c r="C5" s="16"/>
      <c r="D5" s="16"/>
      <c r="E5" s="16"/>
      <c r="F5" s="16" t="s">
        <v>7</v>
      </c>
      <c r="G5" s="16"/>
      <c r="H5" s="16"/>
      <c r="I5" s="16"/>
      <c r="J5" s="16" t="s">
        <v>8</v>
      </c>
      <c r="K5" s="16"/>
      <c r="L5" s="16"/>
      <c r="M5" s="16"/>
      <c r="N5" s="9"/>
    </row>
    <row r="6" spans="1:19" x14ac:dyDescent="0.25">
      <c r="A6" s="9" t="s">
        <v>1</v>
      </c>
      <c r="B6" s="8" t="s">
        <v>9</v>
      </c>
      <c r="C6" s="8" t="s">
        <v>10</v>
      </c>
      <c r="D6" s="8" t="s">
        <v>11</v>
      </c>
      <c r="E6" s="8" t="s">
        <v>2</v>
      </c>
      <c r="F6" s="8" t="s">
        <v>9</v>
      </c>
      <c r="G6" s="8" t="s">
        <v>10</v>
      </c>
      <c r="H6" s="8" t="s">
        <v>11</v>
      </c>
      <c r="I6" s="8" t="s">
        <v>2</v>
      </c>
      <c r="J6" s="8" t="s">
        <v>9</v>
      </c>
      <c r="K6" s="8" t="s">
        <v>10</v>
      </c>
      <c r="L6" s="8" t="s">
        <v>11</v>
      </c>
      <c r="M6" s="8" t="s">
        <v>2</v>
      </c>
      <c r="N6" s="9"/>
    </row>
    <row r="7" spans="1:19" x14ac:dyDescent="0.25">
      <c r="A7" s="15">
        <v>2002</v>
      </c>
      <c r="B7" s="4">
        <v>0</v>
      </c>
      <c r="C7" s="4">
        <v>0</v>
      </c>
      <c r="D7" s="4">
        <v>0</v>
      </c>
      <c r="E7" s="4">
        <f t="shared" ref="E7:E19" si="0">SUM(B7:D7)</f>
        <v>0</v>
      </c>
      <c r="F7" s="4">
        <v>0</v>
      </c>
      <c r="G7" s="4">
        <v>0</v>
      </c>
      <c r="H7" s="4">
        <v>0</v>
      </c>
      <c r="I7" s="4">
        <f t="shared" ref="I7:I19" si="1">F7+G7+H7</f>
        <v>0</v>
      </c>
      <c r="J7" s="4">
        <v>0</v>
      </c>
      <c r="K7" s="4">
        <v>0</v>
      </c>
      <c r="L7" s="4">
        <v>0</v>
      </c>
      <c r="M7" s="4">
        <v>0</v>
      </c>
      <c r="N7" s="10"/>
      <c r="O7" s="3"/>
    </row>
    <row r="8" spans="1:19" x14ac:dyDescent="0.25">
      <c r="A8" s="15">
        <v>2003</v>
      </c>
      <c r="B8" s="4">
        <v>100151</v>
      </c>
      <c r="C8" s="4">
        <v>0</v>
      </c>
      <c r="D8" s="4">
        <v>76</v>
      </c>
      <c r="E8" s="4">
        <f t="shared" si="0"/>
        <v>100227</v>
      </c>
      <c r="F8" s="4">
        <v>5030190754</v>
      </c>
      <c r="G8" s="4">
        <v>0</v>
      </c>
      <c r="H8" s="4">
        <v>7189361</v>
      </c>
      <c r="I8" s="4">
        <f t="shared" si="1"/>
        <v>5037380115</v>
      </c>
      <c r="J8" s="4">
        <f t="shared" ref="J8:J19" si="2">F8/B8</f>
        <v>50226.066180068097</v>
      </c>
      <c r="K8" s="4">
        <v>0</v>
      </c>
      <c r="L8" s="4">
        <f t="shared" ref="L8:L19" si="3">H8/D8</f>
        <v>94596.855263157893</v>
      </c>
      <c r="M8" s="4">
        <f t="shared" ref="M8:M19" si="4">I8/E8</f>
        <v>50259.71160465743</v>
      </c>
      <c r="N8" s="10"/>
      <c r="O8" s="3"/>
    </row>
    <row r="9" spans="1:19" x14ac:dyDescent="0.25">
      <c r="A9" s="15">
        <v>2004</v>
      </c>
      <c r="B9" s="4">
        <v>437271</v>
      </c>
      <c r="C9" s="4">
        <v>10681</v>
      </c>
      <c r="D9" s="4">
        <v>7579</v>
      </c>
      <c r="E9" s="4">
        <f t="shared" si="0"/>
        <v>455531</v>
      </c>
      <c r="F9" s="4">
        <v>29865690356</v>
      </c>
      <c r="G9" s="4">
        <v>905742180</v>
      </c>
      <c r="H9" s="4">
        <v>909184130</v>
      </c>
      <c r="I9" s="4">
        <f t="shared" si="1"/>
        <v>31680616666</v>
      </c>
      <c r="J9" s="4">
        <f t="shared" si="2"/>
        <v>68300.185367883983</v>
      </c>
      <c r="K9" s="4">
        <f t="shared" ref="K9:K19" si="5">G9/C9</f>
        <v>84799.380207845708</v>
      </c>
      <c r="L9" s="4">
        <f t="shared" si="3"/>
        <v>119960.96186832036</v>
      </c>
      <c r="M9" s="4">
        <f t="shared" si="4"/>
        <v>69546.565801229779</v>
      </c>
      <c r="N9" s="10"/>
      <c r="O9" s="3"/>
    </row>
    <row r="10" spans="1:19" x14ac:dyDescent="0.25">
      <c r="A10" s="15">
        <v>2005</v>
      </c>
      <c r="B10" s="4">
        <v>685860</v>
      </c>
      <c r="C10" s="4">
        <v>29199</v>
      </c>
      <c r="D10" s="4">
        <v>18785</v>
      </c>
      <c r="E10" s="4">
        <f t="shared" si="0"/>
        <v>733844</v>
      </c>
      <c r="F10" s="4">
        <v>53182697550</v>
      </c>
      <c r="G10" s="4">
        <v>2247729957</v>
      </c>
      <c r="H10" s="4">
        <v>2673280957</v>
      </c>
      <c r="I10" s="4">
        <f t="shared" si="1"/>
        <v>58103708464</v>
      </c>
      <c r="J10" s="4">
        <f t="shared" si="2"/>
        <v>77541.622998862746</v>
      </c>
      <c r="K10" s="4">
        <f t="shared" si="5"/>
        <v>76979.689612657967</v>
      </c>
      <c r="L10" s="4">
        <f t="shared" si="3"/>
        <v>142309.34027149322</v>
      </c>
      <c r="M10" s="4">
        <f t="shared" si="4"/>
        <v>79177.193605180393</v>
      </c>
      <c r="N10" s="10"/>
      <c r="O10" s="3"/>
    </row>
    <row r="11" spans="1:19" x14ac:dyDescent="0.25">
      <c r="A11" s="15">
        <v>2006</v>
      </c>
      <c r="B11" s="4">
        <v>941288</v>
      </c>
      <c r="C11" s="4">
        <v>37626</v>
      </c>
      <c r="D11" s="4">
        <v>25358</v>
      </c>
      <c r="E11" s="4">
        <f t="shared" si="0"/>
        <v>1004272</v>
      </c>
      <c r="F11" s="4">
        <v>83114302015</v>
      </c>
      <c r="G11" s="4">
        <v>2963829593</v>
      </c>
      <c r="H11" s="4">
        <v>3881362898</v>
      </c>
      <c r="I11" s="4">
        <f t="shared" si="1"/>
        <v>89959494506</v>
      </c>
      <c r="J11" s="4">
        <f t="shared" si="2"/>
        <v>88298.482520758786</v>
      </c>
      <c r="K11" s="4">
        <f t="shared" si="5"/>
        <v>78770.785972465848</v>
      </c>
      <c r="L11" s="4">
        <f t="shared" si="3"/>
        <v>153062.65864815837</v>
      </c>
      <c r="M11" s="4">
        <f t="shared" si="4"/>
        <v>89576.822321044499</v>
      </c>
      <c r="N11" s="10"/>
      <c r="O11" s="3"/>
    </row>
    <row r="12" spans="1:19" x14ac:dyDescent="0.25">
      <c r="A12" s="15">
        <v>2007</v>
      </c>
      <c r="B12" s="4">
        <v>1084550</v>
      </c>
      <c r="C12" s="4">
        <v>44850</v>
      </c>
      <c r="D12" s="4">
        <v>34821</v>
      </c>
      <c r="E12" s="4">
        <f t="shared" si="0"/>
        <v>1164221</v>
      </c>
      <c r="F12" s="4">
        <v>103586620529</v>
      </c>
      <c r="G12" s="4">
        <v>3762826747</v>
      </c>
      <c r="H12" s="4">
        <v>5276388219</v>
      </c>
      <c r="I12" s="4">
        <f t="shared" si="1"/>
        <v>112625835495</v>
      </c>
      <c r="J12" s="4">
        <f t="shared" si="2"/>
        <v>95511.152578488778</v>
      </c>
      <c r="K12" s="4">
        <f t="shared" si="5"/>
        <v>83898.032263099216</v>
      </c>
      <c r="L12" s="4">
        <f t="shared" si="3"/>
        <v>151528.91126044627</v>
      </c>
      <c r="M12" s="4">
        <f t="shared" si="4"/>
        <v>96739.223476470535</v>
      </c>
      <c r="N12" s="11"/>
      <c r="O12" s="3"/>
      <c r="P12" s="3"/>
      <c r="Q12" s="3"/>
      <c r="R12" s="3"/>
      <c r="S12" s="3"/>
    </row>
    <row r="13" spans="1:19" x14ac:dyDescent="0.25">
      <c r="A13" s="15">
        <v>2008</v>
      </c>
      <c r="B13" s="4">
        <v>1224396</v>
      </c>
      <c r="C13" s="4">
        <v>52626</v>
      </c>
      <c r="D13" s="4">
        <v>37926</v>
      </c>
      <c r="E13" s="4">
        <f t="shared" si="0"/>
        <v>1314948</v>
      </c>
      <c r="F13" s="4">
        <v>136493471830</v>
      </c>
      <c r="G13" s="4">
        <v>4669572816</v>
      </c>
      <c r="H13" s="4">
        <v>5240989397</v>
      </c>
      <c r="I13" s="4">
        <f t="shared" si="1"/>
        <v>146404034043</v>
      </c>
      <c r="J13" s="4">
        <f t="shared" si="2"/>
        <v>111478.20789189119</v>
      </c>
      <c r="K13" s="4">
        <f t="shared" si="5"/>
        <v>88731.289020636192</v>
      </c>
      <c r="L13" s="4">
        <f t="shared" si="3"/>
        <v>138189.88021410114</v>
      </c>
      <c r="M13" s="4">
        <f t="shared" si="4"/>
        <v>111338.26892242127</v>
      </c>
      <c r="N13" s="10"/>
      <c r="O13" s="3"/>
    </row>
    <row r="14" spans="1:19" x14ac:dyDescent="0.25">
      <c r="A14" s="15">
        <v>2009</v>
      </c>
      <c r="B14" s="4">
        <v>1528800</v>
      </c>
      <c r="C14" s="4">
        <v>154098</v>
      </c>
      <c r="D14" s="4">
        <v>77543</v>
      </c>
      <c r="E14" s="4">
        <f t="shared" si="0"/>
        <v>1760441</v>
      </c>
      <c r="F14" s="4">
        <v>191481450533</v>
      </c>
      <c r="G14" s="4">
        <v>13801316534</v>
      </c>
      <c r="H14" s="4">
        <v>10991954235</v>
      </c>
      <c r="I14" s="4">
        <f t="shared" si="1"/>
        <v>216274721302</v>
      </c>
      <c r="J14" s="4">
        <f t="shared" si="2"/>
        <v>125249.50976779174</v>
      </c>
      <c r="K14" s="4">
        <f t="shared" si="5"/>
        <v>89561.944567742612</v>
      </c>
      <c r="L14" s="4">
        <f t="shared" si="3"/>
        <v>141753.01748707169</v>
      </c>
      <c r="M14" s="4">
        <f t="shared" si="4"/>
        <v>122852.58142817623</v>
      </c>
      <c r="N14" s="11"/>
    </row>
    <row r="15" spans="1:19" x14ac:dyDescent="0.25">
      <c r="A15" s="15">
        <v>2010</v>
      </c>
      <c r="B15" s="4">
        <v>1281270</v>
      </c>
      <c r="C15" s="4">
        <v>189901</v>
      </c>
      <c r="D15" s="4">
        <v>114738</v>
      </c>
      <c r="E15" s="4">
        <f t="shared" si="0"/>
        <v>1585909</v>
      </c>
      <c r="F15" s="4">
        <v>180580123831</v>
      </c>
      <c r="G15" s="4">
        <v>17439143338</v>
      </c>
      <c r="H15" s="4">
        <v>15072054831</v>
      </c>
      <c r="I15" s="4">
        <f t="shared" si="1"/>
        <v>213091322000</v>
      </c>
      <c r="J15" s="4">
        <f t="shared" si="2"/>
        <v>140938.38443965753</v>
      </c>
      <c r="K15" s="4">
        <f t="shared" si="5"/>
        <v>91832.814666589431</v>
      </c>
      <c r="L15" s="4">
        <f t="shared" si="3"/>
        <v>131360.62011713642</v>
      </c>
      <c r="M15" s="4">
        <f t="shared" si="4"/>
        <v>134365.41567012988</v>
      </c>
      <c r="N15" s="11"/>
    </row>
    <row r="16" spans="1:19" x14ac:dyDescent="0.25">
      <c r="A16" s="15">
        <v>2011</v>
      </c>
      <c r="B16" s="4">
        <v>1446193</v>
      </c>
      <c r="C16" s="4">
        <v>103799</v>
      </c>
      <c r="D16" s="4">
        <v>88853</v>
      </c>
      <c r="E16" s="4">
        <f t="shared" si="0"/>
        <v>1638845</v>
      </c>
      <c r="F16" s="4">
        <v>225538767804</v>
      </c>
      <c r="G16" s="4">
        <v>12246842195</v>
      </c>
      <c r="H16" s="4">
        <v>14865063396</v>
      </c>
      <c r="I16" s="4">
        <f t="shared" si="1"/>
        <v>252650673395</v>
      </c>
      <c r="J16" s="4">
        <f t="shared" si="2"/>
        <v>155953.43623154034</v>
      </c>
      <c r="K16" s="4">
        <f t="shared" si="5"/>
        <v>117986.12891260994</v>
      </c>
      <c r="L16" s="4">
        <f t="shared" si="3"/>
        <v>167299.51038231686</v>
      </c>
      <c r="M16" s="4">
        <f t="shared" si="4"/>
        <v>154163.86137493173</v>
      </c>
      <c r="N16" s="11"/>
    </row>
    <row r="17" spans="1:14" x14ac:dyDescent="0.25">
      <c r="A17" s="15">
        <v>2012</v>
      </c>
      <c r="B17" s="4">
        <v>1542530</v>
      </c>
      <c r="C17" s="4">
        <v>116150</v>
      </c>
      <c r="D17" s="4">
        <v>70882</v>
      </c>
      <c r="E17" s="4">
        <f t="shared" si="0"/>
        <v>1729562</v>
      </c>
      <c r="F17" s="4">
        <v>269977842244</v>
      </c>
      <c r="G17" s="4">
        <v>16176871908</v>
      </c>
      <c r="H17" s="4">
        <v>10596326837</v>
      </c>
      <c r="I17" s="4">
        <f t="shared" si="1"/>
        <v>296751040989</v>
      </c>
      <c r="J17" s="4">
        <f t="shared" si="2"/>
        <v>175022.74979676245</v>
      </c>
      <c r="K17" s="4">
        <f t="shared" si="5"/>
        <v>139275.69442961688</v>
      </c>
      <c r="L17" s="4">
        <f t="shared" si="3"/>
        <v>149492.49226884116</v>
      </c>
      <c r="M17" s="4">
        <f t="shared" si="4"/>
        <v>171575.83306582822</v>
      </c>
      <c r="N17" s="11"/>
    </row>
    <row r="18" spans="1:14" x14ac:dyDescent="0.25">
      <c r="A18" s="15">
        <v>2013</v>
      </c>
      <c r="B18" s="4">
        <v>1657051</v>
      </c>
      <c r="C18" s="4">
        <v>111818</v>
      </c>
      <c r="D18" s="4">
        <v>68729</v>
      </c>
      <c r="E18" s="4">
        <f t="shared" si="0"/>
        <v>1837598</v>
      </c>
      <c r="F18" s="4">
        <v>333131648641</v>
      </c>
      <c r="G18" s="4">
        <v>18558873620</v>
      </c>
      <c r="H18" s="4">
        <v>11915816515</v>
      </c>
      <c r="I18" s="4">
        <f t="shared" si="1"/>
        <v>363606338776</v>
      </c>
      <c r="J18" s="4">
        <f t="shared" si="2"/>
        <v>201038.86279963623</v>
      </c>
      <c r="K18" s="4">
        <f t="shared" si="5"/>
        <v>165973.93639664454</v>
      </c>
      <c r="L18" s="4">
        <f t="shared" si="3"/>
        <v>173373.92534446885</v>
      </c>
      <c r="M18" s="4">
        <f t="shared" si="4"/>
        <v>197870.4476038829</v>
      </c>
      <c r="N18" s="11"/>
    </row>
    <row r="19" spans="1:14" x14ac:dyDescent="0.25">
      <c r="A19" s="15">
        <v>2014</v>
      </c>
      <c r="B19" s="4">
        <v>1892511</v>
      </c>
      <c r="C19" s="4">
        <v>130874</v>
      </c>
      <c r="D19" s="4">
        <v>70747</v>
      </c>
      <c r="E19" s="4">
        <f t="shared" si="0"/>
        <v>2094132</v>
      </c>
      <c r="F19" s="4">
        <v>423754063250</v>
      </c>
      <c r="G19" s="4">
        <v>21898334292</v>
      </c>
      <c r="H19" s="4">
        <v>12851660651</v>
      </c>
      <c r="I19" s="4">
        <f t="shared" si="1"/>
        <v>458504058193</v>
      </c>
      <c r="J19" s="4">
        <f t="shared" si="2"/>
        <v>223911.01729395497</v>
      </c>
      <c r="K19" s="4">
        <f t="shared" si="5"/>
        <v>167323.79458104743</v>
      </c>
      <c r="L19" s="4">
        <f t="shared" si="3"/>
        <v>181656.61654911161</v>
      </c>
      <c r="M19" s="4">
        <f t="shared" si="4"/>
        <v>218947.06646620174</v>
      </c>
      <c r="N19" s="11"/>
    </row>
    <row r="20" spans="1:14" x14ac:dyDescent="0.25">
      <c r="A20" s="15">
        <v>2015</v>
      </c>
      <c r="B20" s="4">
        <v>1802667</v>
      </c>
      <c r="C20" s="4">
        <v>218316</v>
      </c>
      <c r="D20" s="4">
        <v>120376</v>
      </c>
      <c r="E20" s="4">
        <f>SUM(B20:D20)</f>
        <v>2141359</v>
      </c>
      <c r="F20" s="4">
        <v>487730433705</v>
      </c>
      <c r="G20" s="4">
        <v>48282325021</v>
      </c>
      <c r="H20" s="4">
        <v>33483868957</v>
      </c>
      <c r="I20" s="4">
        <f>F20+G20+H20</f>
        <v>569496627683</v>
      </c>
      <c r="J20" s="4">
        <f>F20/B20</f>
        <v>270560.47162620717</v>
      </c>
      <c r="K20" s="4">
        <f>G20/C20</f>
        <v>221157.97752340644</v>
      </c>
      <c r="L20" s="4">
        <f>H20/D20</f>
        <v>278160.67120522365</v>
      </c>
      <c r="M20" s="4">
        <f>I20/E20</f>
        <v>265951.02814754553</v>
      </c>
      <c r="N20" s="11"/>
    </row>
    <row r="21" spans="1:14" x14ac:dyDescent="0.25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1"/>
    </row>
    <row r="22" spans="1:14" x14ac:dyDescent="0.25">
      <c r="A22" s="12" t="s">
        <v>12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0"/>
    </row>
    <row r="23" spans="1:14" x14ac:dyDescent="0.25">
      <c r="A23" s="14" t="s">
        <v>0</v>
      </c>
      <c r="B23" s="14" t="s">
        <v>13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5"/>
    </row>
    <row r="24" spans="1:14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5"/>
    </row>
  </sheetData>
  <mergeCells count="6">
    <mergeCell ref="J5:M5"/>
    <mergeCell ref="A3:M3"/>
    <mergeCell ref="B5:E5"/>
    <mergeCell ref="F5:I5"/>
    <mergeCell ref="A1:M1"/>
    <mergeCell ref="A2:M2"/>
  </mergeCells>
  <pageMargins left="0.7" right="0.7" top="0.75" bottom="0.75" header="0.3" footer="0.3"/>
  <pageSetup paperSize="9" orientation="portrait" r:id="rId1"/>
  <ignoredErrors>
    <ignoredError sqref="E7:E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2017-01-26T13:42:32Z</dcterms:modified>
</cp:coreProperties>
</file>