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4. Desempleo\cuadros sin actualizar\Mensuales\"/>
    </mc:Choice>
  </mc:AlternateContent>
  <bookViews>
    <workbookView xWindow="0" yWindow="0" windowWidth="10395" windowHeight="402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H15" i="1" l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58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AA16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58" i="1"/>
  <c r="Z15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V8" i="1"/>
  <c r="W8" i="1"/>
  <c r="X8" i="1"/>
  <c r="V9" i="1"/>
  <c r="W9" i="1"/>
  <c r="X9" i="1"/>
  <c r="V10" i="1"/>
  <c r="W10" i="1"/>
  <c r="X10" i="1"/>
  <c r="V11" i="1"/>
  <c r="W11" i="1"/>
  <c r="X11" i="1"/>
  <c r="V12" i="1"/>
  <c r="W12" i="1"/>
  <c r="X12" i="1"/>
  <c r="V13" i="1"/>
  <c r="W13" i="1"/>
  <c r="X13" i="1"/>
  <c r="V14" i="1"/>
  <c r="W14" i="1"/>
  <c r="X14" i="1"/>
  <c r="V15" i="1"/>
  <c r="W15" i="1"/>
  <c r="X15" i="1"/>
  <c r="V16" i="1"/>
  <c r="W16" i="1"/>
  <c r="X16" i="1"/>
  <c r="V17" i="1"/>
  <c r="W17" i="1"/>
  <c r="X17" i="1"/>
  <c r="V18" i="1"/>
  <c r="W18" i="1"/>
  <c r="X18" i="1"/>
  <c r="V19" i="1"/>
  <c r="W19" i="1"/>
  <c r="X19" i="1"/>
  <c r="V20" i="1"/>
  <c r="W20" i="1"/>
  <c r="X20" i="1"/>
  <c r="V21" i="1"/>
  <c r="W21" i="1"/>
  <c r="X21" i="1"/>
  <c r="V22" i="1"/>
  <c r="W22" i="1"/>
  <c r="X22" i="1"/>
  <c r="V23" i="1"/>
  <c r="W23" i="1"/>
  <c r="X23" i="1"/>
  <c r="V24" i="1"/>
  <c r="W24" i="1"/>
  <c r="X24" i="1"/>
  <c r="V25" i="1"/>
  <c r="W25" i="1"/>
  <c r="X25" i="1"/>
  <c r="V26" i="1"/>
  <c r="W26" i="1"/>
  <c r="X26" i="1"/>
  <c r="V27" i="1"/>
  <c r="W27" i="1"/>
  <c r="X27" i="1"/>
  <c r="V28" i="1"/>
  <c r="W28" i="1"/>
  <c r="X28" i="1"/>
  <c r="V29" i="1"/>
  <c r="W29" i="1"/>
  <c r="X29" i="1"/>
  <c r="V30" i="1"/>
  <c r="W30" i="1"/>
  <c r="X30" i="1"/>
  <c r="V31" i="1"/>
  <c r="W31" i="1"/>
  <c r="X31" i="1"/>
  <c r="V32" i="1"/>
  <c r="W32" i="1"/>
  <c r="X32" i="1"/>
  <c r="V33" i="1"/>
  <c r="W33" i="1"/>
  <c r="X33" i="1"/>
  <c r="V34" i="1"/>
  <c r="W34" i="1"/>
  <c r="X34" i="1"/>
  <c r="V35" i="1"/>
  <c r="W35" i="1"/>
  <c r="X35" i="1"/>
  <c r="V36" i="1"/>
  <c r="W36" i="1"/>
  <c r="X36" i="1"/>
  <c r="V37" i="1"/>
  <c r="W37" i="1"/>
  <c r="X37" i="1"/>
  <c r="V38" i="1"/>
  <c r="W38" i="1"/>
  <c r="X38" i="1"/>
  <c r="V39" i="1"/>
  <c r="W39" i="1"/>
  <c r="X39" i="1"/>
  <c r="V40" i="1"/>
  <c r="W40" i="1"/>
  <c r="X40" i="1"/>
  <c r="V41" i="1"/>
  <c r="W41" i="1"/>
  <c r="X41" i="1"/>
  <c r="V42" i="1"/>
  <c r="W42" i="1"/>
  <c r="X42" i="1"/>
  <c r="V43" i="1"/>
  <c r="W43" i="1"/>
  <c r="X43" i="1"/>
  <c r="V44" i="1"/>
  <c r="W44" i="1"/>
  <c r="X44" i="1"/>
  <c r="V45" i="1"/>
  <c r="W45" i="1"/>
  <c r="X45" i="1"/>
  <c r="V46" i="1"/>
  <c r="W46" i="1"/>
  <c r="X46" i="1"/>
  <c r="V47" i="1"/>
  <c r="W47" i="1"/>
  <c r="X47" i="1"/>
  <c r="V48" i="1"/>
  <c r="W48" i="1"/>
  <c r="X48" i="1"/>
  <c r="V49" i="1"/>
  <c r="W49" i="1"/>
  <c r="X49" i="1"/>
  <c r="V50" i="1"/>
  <c r="W50" i="1"/>
  <c r="X50" i="1"/>
  <c r="V51" i="1"/>
  <c r="W51" i="1"/>
  <c r="X51" i="1"/>
  <c r="V52" i="1"/>
  <c r="W52" i="1"/>
  <c r="X52" i="1"/>
  <c r="V53" i="1"/>
  <c r="W53" i="1"/>
  <c r="X53" i="1"/>
  <c r="V54" i="1"/>
  <c r="W54" i="1"/>
  <c r="X54" i="1"/>
  <c r="V55" i="1"/>
  <c r="W55" i="1"/>
  <c r="X55" i="1"/>
  <c r="V56" i="1"/>
  <c r="W56" i="1"/>
  <c r="X56" i="1"/>
  <c r="V57" i="1"/>
  <c r="W57" i="1"/>
  <c r="X57" i="1"/>
  <c r="V58" i="1"/>
  <c r="W58" i="1"/>
  <c r="X58" i="1"/>
  <c r="V59" i="1"/>
  <c r="W59" i="1"/>
  <c r="X59" i="1"/>
  <c r="V60" i="1"/>
  <c r="W60" i="1"/>
  <c r="X60" i="1"/>
  <c r="V61" i="1"/>
  <c r="W61" i="1"/>
  <c r="X61" i="1"/>
  <c r="V62" i="1"/>
  <c r="W62" i="1"/>
  <c r="X62" i="1"/>
  <c r="V63" i="1"/>
  <c r="W63" i="1"/>
  <c r="X63" i="1"/>
  <c r="V64" i="1"/>
  <c r="W64" i="1"/>
  <c r="X64" i="1"/>
  <c r="V65" i="1"/>
  <c r="W65" i="1"/>
  <c r="X65" i="1"/>
  <c r="V66" i="1"/>
  <c r="W66" i="1"/>
  <c r="X66" i="1"/>
  <c r="V67" i="1"/>
  <c r="W67" i="1"/>
  <c r="X67" i="1"/>
  <c r="V68" i="1"/>
  <c r="W68" i="1"/>
  <c r="X68" i="1"/>
  <c r="V69" i="1"/>
  <c r="W69" i="1"/>
  <c r="X69" i="1"/>
  <c r="V70" i="1"/>
  <c r="W70" i="1"/>
  <c r="X70" i="1"/>
  <c r="V71" i="1"/>
  <c r="W71" i="1"/>
  <c r="X71" i="1"/>
  <c r="V72" i="1"/>
  <c r="W72" i="1"/>
  <c r="X72" i="1"/>
  <c r="V73" i="1"/>
  <c r="W73" i="1"/>
  <c r="X73" i="1"/>
  <c r="V74" i="1"/>
  <c r="W74" i="1"/>
  <c r="X74" i="1"/>
  <c r="V75" i="1"/>
  <c r="W75" i="1"/>
  <c r="X75" i="1"/>
  <c r="V76" i="1"/>
  <c r="W76" i="1"/>
  <c r="X76" i="1"/>
  <c r="V77" i="1"/>
  <c r="W77" i="1"/>
  <c r="X77" i="1"/>
  <c r="V78" i="1"/>
  <c r="W78" i="1"/>
  <c r="X78" i="1"/>
  <c r="V79" i="1"/>
  <c r="W79" i="1"/>
  <c r="X79" i="1"/>
  <c r="V80" i="1"/>
  <c r="W80" i="1"/>
  <c r="X80" i="1"/>
  <c r="V81" i="1"/>
  <c r="W81" i="1"/>
  <c r="X81" i="1"/>
  <c r="V82" i="1"/>
  <c r="W82" i="1"/>
  <c r="X82" i="1"/>
  <c r="V83" i="1"/>
  <c r="W83" i="1"/>
  <c r="X83" i="1"/>
  <c r="V84" i="1"/>
  <c r="W84" i="1"/>
  <c r="X84" i="1"/>
  <c r="V85" i="1"/>
  <c r="W85" i="1"/>
  <c r="X85" i="1"/>
  <c r="V86" i="1"/>
  <c r="W86" i="1"/>
  <c r="X86" i="1"/>
  <c r="V87" i="1"/>
  <c r="W87" i="1"/>
  <c r="X87" i="1"/>
  <c r="V88" i="1"/>
  <c r="W88" i="1"/>
  <c r="X88" i="1"/>
  <c r="V89" i="1"/>
  <c r="W89" i="1"/>
  <c r="X89" i="1"/>
  <c r="V90" i="1"/>
  <c r="W90" i="1"/>
  <c r="X90" i="1"/>
  <c r="V91" i="1"/>
  <c r="W91" i="1"/>
  <c r="X91" i="1"/>
  <c r="V92" i="1"/>
  <c r="W92" i="1"/>
  <c r="X92" i="1"/>
  <c r="V93" i="1"/>
  <c r="W93" i="1"/>
  <c r="X93" i="1"/>
  <c r="V94" i="1"/>
  <c r="W94" i="1"/>
  <c r="X94" i="1"/>
  <c r="V95" i="1"/>
  <c r="W95" i="1"/>
  <c r="X95" i="1"/>
  <c r="V96" i="1"/>
  <c r="W96" i="1"/>
  <c r="X96" i="1"/>
  <c r="V97" i="1"/>
  <c r="W97" i="1"/>
  <c r="X97" i="1"/>
  <c r="V98" i="1"/>
  <c r="W98" i="1"/>
  <c r="X98" i="1"/>
  <c r="V99" i="1"/>
  <c r="W99" i="1"/>
  <c r="X99" i="1"/>
  <c r="V100" i="1"/>
  <c r="W100" i="1"/>
  <c r="X100" i="1"/>
  <c r="V101" i="1"/>
  <c r="W101" i="1"/>
  <c r="X101" i="1"/>
  <c r="V102" i="1"/>
  <c r="W102" i="1"/>
  <c r="X102" i="1"/>
  <c r="V103" i="1"/>
  <c r="W103" i="1"/>
  <c r="X103" i="1"/>
  <c r="V104" i="1"/>
  <c r="W104" i="1"/>
  <c r="X104" i="1"/>
  <c r="V105" i="1"/>
  <c r="W105" i="1"/>
  <c r="X105" i="1"/>
  <c r="V106" i="1"/>
  <c r="W106" i="1"/>
  <c r="X106" i="1"/>
  <c r="V107" i="1"/>
  <c r="W107" i="1"/>
  <c r="X107" i="1"/>
  <c r="V108" i="1"/>
  <c r="W108" i="1"/>
  <c r="X108" i="1"/>
  <c r="V109" i="1"/>
  <c r="W109" i="1"/>
  <c r="X109" i="1"/>
  <c r="V110" i="1"/>
  <c r="W110" i="1"/>
  <c r="X110" i="1"/>
  <c r="V111" i="1"/>
  <c r="W111" i="1"/>
  <c r="X111" i="1"/>
  <c r="V112" i="1"/>
  <c r="W112" i="1"/>
  <c r="X112" i="1"/>
  <c r="V113" i="1"/>
  <c r="W113" i="1"/>
  <c r="X113" i="1"/>
  <c r="V114" i="1"/>
  <c r="W114" i="1"/>
  <c r="X114" i="1"/>
  <c r="V115" i="1"/>
  <c r="W115" i="1"/>
  <c r="X115" i="1"/>
  <c r="V116" i="1"/>
  <c r="W116" i="1"/>
  <c r="X116" i="1"/>
  <c r="V117" i="1"/>
  <c r="W117" i="1"/>
  <c r="X117" i="1"/>
  <c r="V118" i="1"/>
  <c r="W118" i="1"/>
  <c r="X118" i="1"/>
  <c r="V119" i="1"/>
  <c r="W119" i="1"/>
  <c r="X119" i="1"/>
  <c r="V120" i="1"/>
  <c r="W120" i="1"/>
  <c r="X120" i="1"/>
  <c r="V121" i="1"/>
  <c r="W121" i="1"/>
  <c r="X121" i="1"/>
  <c r="V122" i="1"/>
  <c r="W122" i="1"/>
  <c r="X122" i="1"/>
  <c r="V123" i="1"/>
  <c r="W123" i="1"/>
  <c r="X123" i="1"/>
  <c r="V124" i="1"/>
  <c r="W124" i="1"/>
  <c r="X124" i="1"/>
  <c r="V125" i="1"/>
  <c r="W125" i="1"/>
  <c r="X125" i="1"/>
  <c r="V126" i="1"/>
  <c r="W126" i="1"/>
  <c r="X126" i="1"/>
  <c r="V127" i="1"/>
  <c r="W127" i="1"/>
  <c r="X127" i="1"/>
  <c r="V128" i="1"/>
  <c r="W128" i="1"/>
  <c r="X128" i="1"/>
  <c r="V129" i="1"/>
  <c r="W129" i="1"/>
  <c r="X129" i="1"/>
  <c r="V130" i="1"/>
  <c r="W130" i="1"/>
  <c r="X130" i="1"/>
  <c r="V131" i="1"/>
  <c r="W131" i="1"/>
  <c r="X131" i="1"/>
  <c r="V132" i="1"/>
  <c r="W132" i="1"/>
  <c r="X132" i="1"/>
  <c r="V133" i="1"/>
  <c r="W133" i="1"/>
  <c r="X133" i="1"/>
  <c r="V134" i="1"/>
  <c r="W134" i="1"/>
  <c r="X134" i="1"/>
  <c r="V135" i="1"/>
  <c r="W135" i="1"/>
  <c r="X135" i="1"/>
  <c r="V136" i="1"/>
  <c r="W136" i="1"/>
  <c r="X136" i="1"/>
  <c r="V137" i="1"/>
  <c r="W137" i="1"/>
  <c r="X137" i="1"/>
  <c r="V138" i="1"/>
  <c r="W138" i="1"/>
  <c r="X138" i="1"/>
  <c r="V139" i="1"/>
  <c r="W139" i="1"/>
  <c r="X139" i="1"/>
  <c r="V140" i="1"/>
  <c r="W140" i="1"/>
  <c r="X140" i="1"/>
  <c r="V141" i="1"/>
  <c r="W141" i="1"/>
  <c r="X141" i="1"/>
  <c r="V142" i="1"/>
  <c r="W142" i="1"/>
  <c r="X142" i="1"/>
  <c r="V143" i="1"/>
  <c r="W143" i="1"/>
  <c r="X143" i="1"/>
  <c r="V144" i="1"/>
  <c r="W144" i="1"/>
  <c r="X144" i="1"/>
  <c r="V145" i="1"/>
  <c r="W145" i="1"/>
  <c r="X145" i="1"/>
  <c r="V146" i="1"/>
  <c r="W146" i="1"/>
  <c r="X146" i="1"/>
  <c r="V147" i="1"/>
  <c r="W147" i="1"/>
  <c r="X147" i="1"/>
  <c r="V148" i="1"/>
  <c r="W148" i="1"/>
  <c r="X148" i="1"/>
  <c r="V149" i="1"/>
  <c r="W149" i="1"/>
  <c r="X149" i="1"/>
  <c r="V150" i="1"/>
  <c r="W150" i="1"/>
  <c r="X150" i="1"/>
  <c r="V151" i="1"/>
  <c r="W151" i="1"/>
  <c r="X151" i="1"/>
  <c r="V152" i="1"/>
  <c r="W152" i="1"/>
  <c r="X152" i="1"/>
  <c r="V153" i="1"/>
  <c r="W153" i="1"/>
  <c r="X153" i="1"/>
  <c r="V154" i="1"/>
  <c r="W154" i="1"/>
  <c r="X154" i="1"/>
  <c r="V155" i="1"/>
  <c r="W155" i="1"/>
  <c r="X155" i="1"/>
  <c r="V156" i="1"/>
  <c r="W156" i="1"/>
  <c r="X156" i="1"/>
  <c r="V157" i="1"/>
  <c r="W157" i="1"/>
  <c r="X157" i="1"/>
  <c r="V158" i="1"/>
  <c r="W158" i="1"/>
  <c r="X158" i="1"/>
  <c r="V159" i="1"/>
  <c r="W159" i="1"/>
  <c r="X159" i="1"/>
  <c r="V160" i="1"/>
  <c r="W160" i="1"/>
  <c r="X160" i="1"/>
  <c r="V161" i="1"/>
  <c r="W161" i="1"/>
  <c r="X161" i="1"/>
  <c r="V162" i="1"/>
  <c r="W162" i="1"/>
  <c r="X162" i="1"/>
  <c r="V163" i="1"/>
  <c r="W163" i="1"/>
  <c r="X163" i="1"/>
  <c r="V164" i="1"/>
  <c r="W164" i="1"/>
  <c r="X164" i="1"/>
  <c r="V165" i="1"/>
  <c r="W165" i="1"/>
  <c r="X165" i="1"/>
  <c r="V166" i="1"/>
  <c r="W166" i="1"/>
  <c r="X166" i="1"/>
  <c r="V167" i="1"/>
  <c r="W167" i="1"/>
  <c r="X167" i="1"/>
  <c r="V168" i="1"/>
  <c r="W168" i="1"/>
  <c r="X168" i="1"/>
  <c r="V169" i="1"/>
  <c r="W169" i="1"/>
  <c r="X169" i="1"/>
  <c r="V170" i="1"/>
  <c r="W170" i="1"/>
  <c r="X170" i="1"/>
  <c r="V171" i="1"/>
  <c r="W171" i="1"/>
  <c r="X171" i="1"/>
  <c r="V172" i="1"/>
  <c r="W172" i="1"/>
  <c r="X172" i="1"/>
  <c r="V173" i="1"/>
  <c r="W173" i="1"/>
  <c r="X173" i="1"/>
  <c r="V174" i="1"/>
  <c r="W174" i="1"/>
  <c r="X174" i="1"/>
  <c r="V175" i="1"/>
  <c r="W175" i="1"/>
  <c r="X175" i="1"/>
  <c r="V176" i="1"/>
  <c r="W176" i="1"/>
  <c r="X176" i="1"/>
  <c r="W177" i="1"/>
  <c r="X177" i="1"/>
  <c r="V177" i="1"/>
  <c r="U17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J69" i="1"/>
  <c r="K69" i="1"/>
  <c r="L69" i="1"/>
  <c r="J70" i="1"/>
  <c r="K70" i="1"/>
  <c r="L70" i="1"/>
  <c r="J71" i="1"/>
  <c r="K71" i="1"/>
  <c r="L71" i="1"/>
  <c r="J72" i="1"/>
  <c r="K72" i="1"/>
  <c r="L72" i="1"/>
  <c r="J73" i="1"/>
  <c r="K73" i="1"/>
  <c r="L73" i="1"/>
  <c r="J74" i="1"/>
  <c r="K74" i="1"/>
  <c r="L74" i="1"/>
  <c r="J75" i="1"/>
  <c r="K75" i="1"/>
  <c r="L75" i="1"/>
  <c r="J76" i="1"/>
  <c r="K76" i="1"/>
  <c r="L76" i="1"/>
  <c r="J77" i="1"/>
  <c r="K77" i="1"/>
  <c r="L77" i="1"/>
  <c r="J78" i="1"/>
  <c r="K78" i="1"/>
  <c r="L78" i="1"/>
  <c r="J79" i="1"/>
  <c r="K79" i="1"/>
  <c r="L79" i="1"/>
  <c r="J80" i="1"/>
  <c r="K80" i="1"/>
  <c r="L80" i="1"/>
  <c r="J81" i="1"/>
  <c r="K81" i="1"/>
  <c r="L81" i="1"/>
  <c r="J82" i="1"/>
  <c r="K82" i="1"/>
  <c r="L82" i="1"/>
  <c r="J83" i="1"/>
  <c r="K83" i="1"/>
  <c r="L83" i="1"/>
  <c r="J84" i="1"/>
  <c r="K84" i="1"/>
  <c r="L84" i="1"/>
  <c r="J85" i="1"/>
  <c r="K85" i="1"/>
  <c r="L85" i="1"/>
  <c r="J86" i="1"/>
  <c r="K86" i="1"/>
  <c r="L86" i="1"/>
  <c r="J87" i="1"/>
  <c r="K87" i="1"/>
  <c r="L87" i="1"/>
  <c r="J88" i="1"/>
  <c r="K88" i="1"/>
  <c r="L88" i="1"/>
  <c r="J89" i="1"/>
  <c r="K89" i="1"/>
  <c r="L89" i="1"/>
  <c r="J90" i="1"/>
  <c r="K90" i="1"/>
  <c r="L90" i="1"/>
  <c r="J91" i="1"/>
  <c r="K91" i="1"/>
  <c r="L91" i="1"/>
  <c r="J92" i="1"/>
  <c r="K92" i="1"/>
  <c r="L92" i="1"/>
  <c r="J93" i="1"/>
  <c r="K93" i="1"/>
  <c r="L93" i="1"/>
  <c r="J94" i="1"/>
  <c r="K94" i="1"/>
  <c r="L94" i="1"/>
  <c r="J95" i="1"/>
  <c r="K95" i="1"/>
  <c r="L95" i="1"/>
  <c r="J96" i="1"/>
  <c r="K96" i="1"/>
  <c r="L96" i="1"/>
  <c r="J97" i="1"/>
  <c r="K97" i="1"/>
  <c r="L97" i="1"/>
  <c r="J98" i="1"/>
  <c r="K98" i="1"/>
  <c r="L98" i="1"/>
  <c r="J99" i="1"/>
  <c r="K99" i="1"/>
  <c r="L99" i="1"/>
  <c r="J100" i="1"/>
  <c r="K100" i="1"/>
  <c r="L100" i="1"/>
  <c r="J101" i="1"/>
  <c r="K101" i="1"/>
  <c r="L101" i="1"/>
  <c r="J102" i="1"/>
  <c r="K102" i="1"/>
  <c r="L102" i="1"/>
  <c r="J103" i="1"/>
  <c r="K103" i="1"/>
  <c r="L103" i="1"/>
  <c r="J104" i="1"/>
  <c r="K104" i="1"/>
  <c r="L104" i="1"/>
  <c r="J105" i="1"/>
  <c r="K105" i="1"/>
  <c r="L105" i="1"/>
  <c r="J106" i="1"/>
  <c r="K106" i="1"/>
  <c r="L106" i="1"/>
  <c r="J107" i="1"/>
  <c r="K107" i="1"/>
  <c r="L107" i="1"/>
  <c r="J108" i="1"/>
  <c r="K108" i="1"/>
  <c r="L108" i="1"/>
  <c r="J109" i="1"/>
  <c r="K109" i="1"/>
  <c r="L109" i="1"/>
  <c r="J110" i="1"/>
  <c r="K110" i="1"/>
  <c r="L110" i="1"/>
  <c r="J111" i="1"/>
  <c r="K111" i="1"/>
  <c r="L111" i="1"/>
  <c r="J112" i="1"/>
  <c r="K112" i="1"/>
  <c r="L112" i="1"/>
  <c r="J113" i="1"/>
  <c r="K113" i="1"/>
  <c r="L113" i="1"/>
  <c r="J114" i="1"/>
  <c r="K114" i="1"/>
  <c r="L114" i="1"/>
  <c r="J115" i="1"/>
  <c r="K115" i="1"/>
  <c r="L115" i="1"/>
  <c r="J116" i="1"/>
  <c r="K116" i="1"/>
  <c r="L116" i="1"/>
  <c r="J117" i="1"/>
  <c r="K117" i="1"/>
  <c r="L117" i="1"/>
  <c r="J118" i="1"/>
  <c r="K118" i="1"/>
  <c r="L118" i="1"/>
  <c r="J119" i="1"/>
  <c r="K119" i="1"/>
  <c r="L119" i="1"/>
  <c r="J120" i="1"/>
  <c r="K120" i="1"/>
  <c r="L120" i="1"/>
  <c r="J121" i="1"/>
  <c r="K121" i="1"/>
  <c r="L121" i="1"/>
  <c r="J122" i="1"/>
  <c r="K122" i="1"/>
  <c r="L122" i="1"/>
  <c r="J123" i="1"/>
  <c r="K123" i="1"/>
  <c r="L123" i="1"/>
  <c r="J124" i="1"/>
  <c r="K124" i="1"/>
  <c r="L124" i="1"/>
  <c r="J125" i="1"/>
  <c r="K125" i="1"/>
  <c r="L125" i="1"/>
  <c r="J126" i="1"/>
  <c r="K126" i="1"/>
  <c r="L126" i="1"/>
  <c r="J127" i="1"/>
  <c r="K127" i="1"/>
  <c r="L127" i="1"/>
  <c r="J128" i="1"/>
  <c r="K128" i="1"/>
  <c r="L128" i="1"/>
  <c r="J129" i="1"/>
  <c r="K129" i="1"/>
  <c r="L129" i="1"/>
  <c r="J130" i="1"/>
  <c r="K130" i="1"/>
  <c r="L130" i="1"/>
  <c r="J131" i="1"/>
  <c r="K131" i="1"/>
  <c r="L131" i="1"/>
  <c r="J132" i="1"/>
  <c r="K132" i="1"/>
  <c r="L132" i="1"/>
  <c r="J133" i="1"/>
  <c r="K133" i="1"/>
  <c r="L133" i="1"/>
  <c r="J134" i="1"/>
  <c r="K134" i="1"/>
  <c r="L134" i="1"/>
  <c r="J135" i="1"/>
  <c r="K135" i="1"/>
  <c r="L135" i="1"/>
  <c r="J136" i="1"/>
  <c r="K136" i="1"/>
  <c r="L136" i="1"/>
  <c r="J137" i="1"/>
  <c r="K137" i="1"/>
  <c r="L137" i="1"/>
  <c r="J138" i="1"/>
  <c r="K138" i="1"/>
  <c r="L138" i="1"/>
  <c r="J139" i="1"/>
  <c r="K139" i="1"/>
  <c r="L139" i="1"/>
  <c r="J140" i="1"/>
  <c r="K140" i="1"/>
  <c r="L140" i="1"/>
  <c r="J141" i="1"/>
  <c r="K141" i="1"/>
  <c r="L141" i="1"/>
  <c r="J142" i="1"/>
  <c r="K142" i="1"/>
  <c r="L142" i="1"/>
  <c r="J143" i="1"/>
  <c r="K143" i="1"/>
  <c r="L143" i="1"/>
  <c r="J144" i="1"/>
  <c r="K144" i="1"/>
  <c r="L144" i="1"/>
  <c r="J145" i="1"/>
  <c r="K145" i="1"/>
  <c r="L145" i="1"/>
  <c r="J146" i="1"/>
  <c r="K146" i="1"/>
  <c r="L146" i="1"/>
  <c r="J147" i="1"/>
  <c r="K147" i="1"/>
  <c r="L147" i="1"/>
  <c r="J148" i="1"/>
  <c r="K148" i="1"/>
  <c r="L148" i="1"/>
  <c r="J149" i="1"/>
  <c r="K149" i="1"/>
  <c r="L149" i="1"/>
  <c r="J150" i="1"/>
  <c r="K150" i="1"/>
  <c r="L150" i="1"/>
  <c r="J151" i="1"/>
  <c r="K151" i="1"/>
  <c r="L151" i="1"/>
  <c r="J152" i="1"/>
  <c r="K152" i="1"/>
  <c r="L152" i="1"/>
  <c r="J153" i="1"/>
  <c r="K153" i="1"/>
  <c r="L153" i="1"/>
  <c r="J154" i="1"/>
  <c r="K154" i="1"/>
  <c r="L154" i="1"/>
  <c r="J155" i="1"/>
  <c r="K155" i="1"/>
  <c r="L155" i="1"/>
  <c r="J156" i="1"/>
  <c r="K156" i="1"/>
  <c r="L156" i="1"/>
  <c r="J157" i="1"/>
  <c r="K157" i="1"/>
  <c r="L157" i="1"/>
  <c r="J158" i="1"/>
  <c r="K158" i="1"/>
  <c r="L158" i="1"/>
  <c r="J159" i="1"/>
  <c r="K159" i="1"/>
  <c r="L159" i="1"/>
  <c r="J160" i="1"/>
  <c r="K160" i="1"/>
  <c r="L160" i="1"/>
  <c r="J161" i="1"/>
  <c r="K161" i="1"/>
  <c r="L161" i="1"/>
  <c r="J162" i="1"/>
  <c r="K162" i="1"/>
  <c r="L162" i="1"/>
  <c r="J163" i="1"/>
  <c r="K163" i="1"/>
  <c r="L163" i="1"/>
  <c r="J164" i="1"/>
  <c r="K164" i="1"/>
  <c r="L164" i="1"/>
  <c r="J165" i="1"/>
  <c r="K165" i="1"/>
  <c r="L165" i="1"/>
  <c r="J166" i="1"/>
  <c r="K166" i="1"/>
  <c r="L166" i="1"/>
  <c r="J167" i="1"/>
  <c r="K167" i="1"/>
  <c r="L167" i="1"/>
  <c r="J168" i="1"/>
  <c r="K168" i="1"/>
  <c r="L168" i="1"/>
  <c r="J169" i="1"/>
  <c r="K169" i="1"/>
  <c r="L169" i="1"/>
  <c r="J170" i="1"/>
  <c r="K170" i="1"/>
  <c r="L170" i="1"/>
  <c r="J171" i="1"/>
  <c r="K171" i="1"/>
  <c r="L171" i="1"/>
  <c r="J172" i="1"/>
  <c r="K172" i="1"/>
  <c r="L172" i="1"/>
  <c r="J173" i="1"/>
  <c r="K173" i="1"/>
  <c r="L173" i="1"/>
  <c r="J174" i="1"/>
  <c r="K174" i="1"/>
  <c r="L174" i="1"/>
  <c r="J175" i="1"/>
  <c r="K175" i="1"/>
  <c r="L175" i="1"/>
  <c r="J176" i="1"/>
  <c r="K176" i="1"/>
  <c r="L176" i="1"/>
  <c r="K177" i="1"/>
  <c r="L177" i="1"/>
  <c r="J17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59" i="1"/>
  <c r="AH158" i="1" l="1"/>
  <c r="AG158" i="1"/>
  <c r="AF158" i="1"/>
  <c r="AE158" i="1"/>
  <c r="AD158" i="1"/>
  <c r="AC158" i="1"/>
</calcChain>
</file>

<file path=xl/sharedStrings.xml><?xml version="1.0" encoding="utf-8"?>
<sst xmlns="http://schemas.openxmlformats.org/spreadsheetml/2006/main" count="54" uniqueCount="16">
  <si>
    <t>Fuente:</t>
  </si>
  <si>
    <t>Mes</t>
  </si>
  <si>
    <t>Total</t>
  </si>
  <si>
    <t>Cotizantes</t>
  </si>
  <si>
    <t>Hombres</t>
  </si>
  <si>
    <t>Mujeres</t>
  </si>
  <si>
    <t>Contrato Indefinido</t>
  </si>
  <si>
    <t>Contrato Plazo Fijo</t>
  </si>
  <si>
    <t>S/I</t>
  </si>
  <si>
    <t>en pesos</t>
  </si>
  <si>
    <t>CUADRO Nº 4.5</t>
  </si>
  <si>
    <t>PRESTACIONES POR TIPO DE CONTRATO</t>
  </si>
  <si>
    <t>Número de prestaciones</t>
  </si>
  <si>
    <t>Monto de prestaciones</t>
  </si>
  <si>
    <t>Monto promdio de las prestaciones</t>
  </si>
  <si>
    <t>Superintendencia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</si>
</sst>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3" borderId="0" xfId="0" applyFont="1" applyFill="1" applyAlignment="1"/>
    <xf numFmtId="0" fontId="4" fillId="4" borderId="0" xfId="0" applyFont="1" applyFill="1" applyAlignment="1">
      <alignment vertical="top"/>
    </xf>
    <xf numFmtId="17" fontId="2" fillId="5" borderId="0" xfId="0" applyNumberFormat="1" applyFont="1" applyFill="1" applyAlignment="1"/>
    <xf numFmtId="3" fontId="0" fillId="3" borderId="0" xfId="0" applyNumberFormat="1" applyFont="1" applyFill="1" applyAlignment="1"/>
    <xf numFmtId="3" fontId="2" fillId="5" borderId="0" xfId="0" applyNumberFormat="1" applyFont="1" applyFill="1" applyBorder="1" applyAlignment="1">
      <alignment horizontal="center" vertical="center"/>
    </xf>
    <xf numFmtId="0" fontId="0" fillId="6" borderId="0" xfId="0" applyFont="1" applyFill="1" applyAlignment="1"/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" fillId="5" borderId="0" xfId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3" fontId="0" fillId="6" borderId="0" xfId="0" applyNumberFormat="1" applyFont="1" applyFill="1" applyBorder="1" applyAlignment="1"/>
    <xf numFmtId="0" fontId="4" fillId="7" borderId="0" xfId="0" applyFont="1" applyFill="1" applyBorder="1" applyAlignment="1">
      <alignment vertical="center"/>
    </xf>
    <xf numFmtId="164" fontId="4" fillId="7" borderId="0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vertical="top"/>
    </xf>
    <xf numFmtId="0" fontId="2" fillId="6" borderId="0" xfId="0" applyFont="1" applyFill="1" applyBorder="1" applyAlignment="1"/>
    <xf numFmtId="3" fontId="2" fillId="5" borderId="0" xfId="0" applyNumberFormat="1" applyFont="1" applyFill="1" applyBorder="1" applyAlignment="1"/>
    <xf numFmtId="0" fontId="1" fillId="5" borderId="0" xfId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645795</xdr:colOff>
      <xdr:row>1</xdr:row>
      <xdr:rowOff>144780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5824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0"/>
  <sheetViews>
    <sheetView tabSelected="1" zoomScaleNormal="100" workbookViewId="0">
      <pane ySplit="7" topLeftCell="A176" activePane="bottomLeft" state="frozen"/>
      <selection pane="bottomLeft" activeCell="AH158" sqref="AH15:AH158"/>
    </sheetView>
  </sheetViews>
  <sheetFormatPr baseColWidth="10" defaultColWidth="11.42578125" defaultRowHeight="15" x14ac:dyDescent="0.25"/>
  <cols>
    <col min="1" max="1" width="7.28515625" style="2" bestFit="1" customWidth="1"/>
    <col min="2" max="2" width="9.7109375" style="2" bestFit="1" customWidth="1"/>
    <col min="3" max="3" width="8.85546875" style="2" bestFit="1" customWidth="1"/>
    <col min="4" max="4" width="3.42578125" style="2" bestFit="1" customWidth="1"/>
    <col min="5" max="5" width="7.5703125" style="2" bestFit="1" customWidth="1"/>
    <col min="6" max="6" width="9.7109375" style="2" bestFit="1" customWidth="1"/>
    <col min="7" max="7" width="8.85546875" style="2" bestFit="1" customWidth="1"/>
    <col min="8" max="8" width="3.42578125" style="2" bestFit="1" customWidth="1"/>
    <col min="9" max="9" width="6.7109375" style="2" bestFit="1" customWidth="1"/>
    <col min="10" max="10" width="9.7109375" style="2" bestFit="1" customWidth="1"/>
    <col min="11" max="11" width="8.85546875" style="2" bestFit="1" customWidth="1"/>
    <col min="12" max="12" width="3.42578125" style="2" bestFit="1" customWidth="1"/>
    <col min="13" max="13" width="11" style="2" bestFit="1" customWidth="1"/>
    <col min="14" max="15" width="13.7109375" style="2" bestFit="1" customWidth="1"/>
    <col min="16" max="16" width="3.42578125" style="2" bestFit="1" customWidth="1"/>
    <col min="17" max="17" width="13.7109375" style="2" bestFit="1" customWidth="1"/>
    <col min="18" max="18" width="13.28515625" style="2" bestFit="1" customWidth="1"/>
    <col min="19" max="19" width="12.7109375" style="2" bestFit="1" customWidth="1"/>
    <col min="20" max="20" width="3.42578125" style="2" bestFit="1" customWidth="1"/>
    <col min="21" max="23" width="13.7109375" style="2" bestFit="1" customWidth="1"/>
    <col min="24" max="24" width="3.42578125" style="2" bestFit="1" customWidth="1"/>
    <col min="25" max="25" width="13.7109375" style="2" bestFit="1" customWidth="1"/>
    <col min="26" max="26" width="9.7109375" style="2" bestFit="1" customWidth="1"/>
    <col min="27" max="27" width="8.85546875" style="2" bestFit="1" customWidth="1"/>
    <col min="28" max="28" width="7.7109375" style="2" bestFit="1" customWidth="1"/>
    <col min="29" max="29" width="9.7109375" style="2" bestFit="1" customWidth="1"/>
    <col min="30" max="30" width="8.85546875" style="2" bestFit="1" customWidth="1"/>
    <col min="31" max="31" width="7.7109375" style="2" bestFit="1" customWidth="1"/>
    <col min="32" max="32" width="9.7109375" style="2" bestFit="1" customWidth="1"/>
    <col min="33" max="33" width="8.85546875" style="2" bestFit="1" customWidth="1"/>
    <col min="34" max="34" width="11" style="2" customWidth="1"/>
    <col min="35" max="254" width="11.42578125" style="1"/>
    <col min="255" max="255" width="7.28515625" style="1" bestFit="1" customWidth="1"/>
    <col min="256" max="256" width="9.7109375" style="1" bestFit="1" customWidth="1"/>
    <col min="257" max="257" width="8.85546875" style="1" bestFit="1" customWidth="1"/>
    <col min="258" max="258" width="3.42578125" style="1" bestFit="1" customWidth="1"/>
    <col min="259" max="259" width="6.7109375" style="1" bestFit="1" customWidth="1"/>
    <col min="260" max="260" width="9.7109375" style="1" bestFit="1" customWidth="1"/>
    <col min="261" max="261" width="8.85546875" style="1" bestFit="1" customWidth="1"/>
    <col min="262" max="262" width="3.42578125" style="1" bestFit="1" customWidth="1"/>
    <col min="263" max="263" width="6.7109375" style="1" bestFit="1" customWidth="1"/>
    <col min="264" max="264" width="9.7109375" style="1" bestFit="1" customWidth="1"/>
    <col min="265" max="265" width="8.85546875" style="1" bestFit="1" customWidth="1"/>
    <col min="266" max="266" width="3.42578125" style="1" bestFit="1" customWidth="1"/>
    <col min="267" max="267" width="11" style="1" bestFit="1" customWidth="1"/>
    <col min="268" max="268" width="13.7109375" style="1" bestFit="1" customWidth="1"/>
    <col min="269" max="269" width="12.7109375" style="1" bestFit="1" customWidth="1"/>
    <col min="270" max="270" width="3.42578125" style="1" bestFit="1" customWidth="1"/>
    <col min="271" max="271" width="13.7109375" style="1" bestFit="1" customWidth="1"/>
    <col min="272" max="273" width="12.7109375" style="1" bestFit="1" customWidth="1"/>
    <col min="274" max="274" width="3.42578125" style="1" bestFit="1" customWidth="1"/>
    <col min="275" max="275" width="12.7109375" style="1" bestFit="1" customWidth="1"/>
    <col min="276" max="276" width="13.7109375" style="1" bestFit="1" customWidth="1"/>
    <col min="277" max="277" width="12.7109375" style="1" bestFit="1" customWidth="1"/>
    <col min="278" max="278" width="3.42578125" style="1" bestFit="1" customWidth="1"/>
    <col min="279" max="279" width="13.7109375" style="1" bestFit="1" customWidth="1"/>
    <col min="280" max="280" width="9.7109375" style="1" bestFit="1" customWidth="1"/>
    <col min="281" max="281" width="8.85546875" style="1" bestFit="1" customWidth="1"/>
    <col min="282" max="282" width="7.7109375" style="1" bestFit="1" customWidth="1"/>
    <col min="283" max="283" width="9.7109375" style="1" bestFit="1" customWidth="1"/>
    <col min="284" max="284" width="8.85546875" style="1" bestFit="1" customWidth="1"/>
    <col min="285" max="285" width="7.7109375" style="1" bestFit="1" customWidth="1"/>
    <col min="286" max="286" width="9.7109375" style="1" bestFit="1" customWidth="1"/>
    <col min="287" max="287" width="8.85546875" style="1" bestFit="1" customWidth="1"/>
    <col min="288" max="288" width="11" style="1" customWidth="1"/>
    <col min="289" max="510" width="11.42578125" style="1"/>
    <col min="511" max="511" width="7.28515625" style="1" bestFit="1" customWidth="1"/>
    <col min="512" max="512" width="9.7109375" style="1" bestFit="1" customWidth="1"/>
    <col min="513" max="513" width="8.85546875" style="1" bestFit="1" customWidth="1"/>
    <col min="514" max="514" width="3.42578125" style="1" bestFit="1" customWidth="1"/>
    <col min="515" max="515" width="6.7109375" style="1" bestFit="1" customWidth="1"/>
    <col min="516" max="516" width="9.7109375" style="1" bestFit="1" customWidth="1"/>
    <col min="517" max="517" width="8.85546875" style="1" bestFit="1" customWidth="1"/>
    <col min="518" max="518" width="3.42578125" style="1" bestFit="1" customWidth="1"/>
    <col min="519" max="519" width="6.7109375" style="1" bestFit="1" customWidth="1"/>
    <col min="520" max="520" width="9.7109375" style="1" bestFit="1" customWidth="1"/>
    <col min="521" max="521" width="8.85546875" style="1" bestFit="1" customWidth="1"/>
    <col min="522" max="522" width="3.42578125" style="1" bestFit="1" customWidth="1"/>
    <col min="523" max="523" width="11" style="1" bestFit="1" customWidth="1"/>
    <col min="524" max="524" width="13.7109375" style="1" bestFit="1" customWidth="1"/>
    <col min="525" max="525" width="12.7109375" style="1" bestFit="1" customWidth="1"/>
    <col min="526" max="526" width="3.42578125" style="1" bestFit="1" customWidth="1"/>
    <col min="527" max="527" width="13.7109375" style="1" bestFit="1" customWidth="1"/>
    <col min="528" max="529" width="12.7109375" style="1" bestFit="1" customWidth="1"/>
    <col min="530" max="530" width="3.42578125" style="1" bestFit="1" customWidth="1"/>
    <col min="531" max="531" width="12.7109375" style="1" bestFit="1" customWidth="1"/>
    <col min="532" max="532" width="13.7109375" style="1" bestFit="1" customWidth="1"/>
    <col min="533" max="533" width="12.7109375" style="1" bestFit="1" customWidth="1"/>
    <col min="534" max="534" width="3.42578125" style="1" bestFit="1" customWidth="1"/>
    <col min="535" max="535" width="13.7109375" style="1" bestFit="1" customWidth="1"/>
    <col min="536" max="536" width="9.7109375" style="1" bestFit="1" customWidth="1"/>
    <col min="537" max="537" width="8.85546875" style="1" bestFit="1" customWidth="1"/>
    <col min="538" max="538" width="7.7109375" style="1" bestFit="1" customWidth="1"/>
    <col min="539" max="539" width="9.7109375" style="1" bestFit="1" customWidth="1"/>
    <col min="540" max="540" width="8.85546875" style="1" bestFit="1" customWidth="1"/>
    <col min="541" max="541" width="7.7109375" style="1" bestFit="1" customWidth="1"/>
    <col min="542" max="542" width="9.7109375" style="1" bestFit="1" customWidth="1"/>
    <col min="543" max="543" width="8.85546875" style="1" bestFit="1" customWidth="1"/>
    <col min="544" max="544" width="11" style="1" customWidth="1"/>
    <col min="545" max="766" width="11.42578125" style="1"/>
    <col min="767" max="767" width="7.28515625" style="1" bestFit="1" customWidth="1"/>
    <col min="768" max="768" width="9.7109375" style="1" bestFit="1" customWidth="1"/>
    <col min="769" max="769" width="8.85546875" style="1" bestFit="1" customWidth="1"/>
    <col min="770" max="770" width="3.42578125" style="1" bestFit="1" customWidth="1"/>
    <col min="771" max="771" width="6.7109375" style="1" bestFit="1" customWidth="1"/>
    <col min="772" max="772" width="9.7109375" style="1" bestFit="1" customWidth="1"/>
    <col min="773" max="773" width="8.85546875" style="1" bestFit="1" customWidth="1"/>
    <col min="774" max="774" width="3.42578125" style="1" bestFit="1" customWidth="1"/>
    <col min="775" max="775" width="6.7109375" style="1" bestFit="1" customWidth="1"/>
    <col min="776" max="776" width="9.7109375" style="1" bestFit="1" customWidth="1"/>
    <col min="777" max="777" width="8.85546875" style="1" bestFit="1" customWidth="1"/>
    <col min="778" max="778" width="3.42578125" style="1" bestFit="1" customWidth="1"/>
    <col min="779" max="779" width="11" style="1" bestFit="1" customWidth="1"/>
    <col min="780" max="780" width="13.7109375" style="1" bestFit="1" customWidth="1"/>
    <col min="781" max="781" width="12.7109375" style="1" bestFit="1" customWidth="1"/>
    <col min="782" max="782" width="3.42578125" style="1" bestFit="1" customWidth="1"/>
    <col min="783" max="783" width="13.7109375" style="1" bestFit="1" customWidth="1"/>
    <col min="784" max="785" width="12.7109375" style="1" bestFit="1" customWidth="1"/>
    <col min="786" max="786" width="3.42578125" style="1" bestFit="1" customWidth="1"/>
    <col min="787" max="787" width="12.7109375" style="1" bestFit="1" customWidth="1"/>
    <col min="788" max="788" width="13.7109375" style="1" bestFit="1" customWidth="1"/>
    <col min="789" max="789" width="12.7109375" style="1" bestFit="1" customWidth="1"/>
    <col min="790" max="790" width="3.42578125" style="1" bestFit="1" customWidth="1"/>
    <col min="791" max="791" width="13.7109375" style="1" bestFit="1" customWidth="1"/>
    <col min="792" max="792" width="9.7109375" style="1" bestFit="1" customWidth="1"/>
    <col min="793" max="793" width="8.85546875" style="1" bestFit="1" customWidth="1"/>
    <col min="794" max="794" width="7.7109375" style="1" bestFit="1" customWidth="1"/>
    <col min="795" max="795" width="9.7109375" style="1" bestFit="1" customWidth="1"/>
    <col min="796" max="796" width="8.85546875" style="1" bestFit="1" customWidth="1"/>
    <col min="797" max="797" width="7.7109375" style="1" bestFit="1" customWidth="1"/>
    <col min="798" max="798" width="9.7109375" style="1" bestFit="1" customWidth="1"/>
    <col min="799" max="799" width="8.85546875" style="1" bestFit="1" customWidth="1"/>
    <col min="800" max="800" width="11" style="1" customWidth="1"/>
    <col min="801" max="1022" width="11.42578125" style="1"/>
    <col min="1023" max="1023" width="7.28515625" style="1" bestFit="1" customWidth="1"/>
    <col min="1024" max="1024" width="9.7109375" style="1" bestFit="1" customWidth="1"/>
    <col min="1025" max="1025" width="8.85546875" style="1" bestFit="1" customWidth="1"/>
    <col min="1026" max="1026" width="3.42578125" style="1" bestFit="1" customWidth="1"/>
    <col min="1027" max="1027" width="6.7109375" style="1" bestFit="1" customWidth="1"/>
    <col min="1028" max="1028" width="9.7109375" style="1" bestFit="1" customWidth="1"/>
    <col min="1029" max="1029" width="8.85546875" style="1" bestFit="1" customWidth="1"/>
    <col min="1030" max="1030" width="3.42578125" style="1" bestFit="1" customWidth="1"/>
    <col min="1031" max="1031" width="6.7109375" style="1" bestFit="1" customWidth="1"/>
    <col min="1032" max="1032" width="9.7109375" style="1" bestFit="1" customWidth="1"/>
    <col min="1033" max="1033" width="8.85546875" style="1" bestFit="1" customWidth="1"/>
    <col min="1034" max="1034" width="3.42578125" style="1" bestFit="1" customWidth="1"/>
    <col min="1035" max="1035" width="11" style="1" bestFit="1" customWidth="1"/>
    <col min="1036" max="1036" width="13.7109375" style="1" bestFit="1" customWidth="1"/>
    <col min="1037" max="1037" width="12.7109375" style="1" bestFit="1" customWidth="1"/>
    <col min="1038" max="1038" width="3.42578125" style="1" bestFit="1" customWidth="1"/>
    <col min="1039" max="1039" width="13.7109375" style="1" bestFit="1" customWidth="1"/>
    <col min="1040" max="1041" width="12.7109375" style="1" bestFit="1" customWidth="1"/>
    <col min="1042" max="1042" width="3.42578125" style="1" bestFit="1" customWidth="1"/>
    <col min="1043" max="1043" width="12.7109375" style="1" bestFit="1" customWidth="1"/>
    <col min="1044" max="1044" width="13.7109375" style="1" bestFit="1" customWidth="1"/>
    <col min="1045" max="1045" width="12.7109375" style="1" bestFit="1" customWidth="1"/>
    <col min="1046" max="1046" width="3.42578125" style="1" bestFit="1" customWidth="1"/>
    <col min="1047" max="1047" width="13.7109375" style="1" bestFit="1" customWidth="1"/>
    <col min="1048" max="1048" width="9.7109375" style="1" bestFit="1" customWidth="1"/>
    <col min="1049" max="1049" width="8.85546875" style="1" bestFit="1" customWidth="1"/>
    <col min="1050" max="1050" width="7.7109375" style="1" bestFit="1" customWidth="1"/>
    <col min="1051" max="1051" width="9.7109375" style="1" bestFit="1" customWidth="1"/>
    <col min="1052" max="1052" width="8.85546875" style="1" bestFit="1" customWidth="1"/>
    <col min="1053" max="1053" width="7.7109375" style="1" bestFit="1" customWidth="1"/>
    <col min="1054" max="1054" width="9.7109375" style="1" bestFit="1" customWidth="1"/>
    <col min="1055" max="1055" width="8.85546875" style="1" bestFit="1" customWidth="1"/>
    <col min="1056" max="1056" width="11" style="1" customWidth="1"/>
    <col min="1057" max="1278" width="11.42578125" style="1"/>
    <col min="1279" max="1279" width="7.28515625" style="1" bestFit="1" customWidth="1"/>
    <col min="1280" max="1280" width="9.7109375" style="1" bestFit="1" customWidth="1"/>
    <col min="1281" max="1281" width="8.85546875" style="1" bestFit="1" customWidth="1"/>
    <col min="1282" max="1282" width="3.42578125" style="1" bestFit="1" customWidth="1"/>
    <col min="1283" max="1283" width="6.7109375" style="1" bestFit="1" customWidth="1"/>
    <col min="1284" max="1284" width="9.7109375" style="1" bestFit="1" customWidth="1"/>
    <col min="1285" max="1285" width="8.85546875" style="1" bestFit="1" customWidth="1"/>
    <col min="1286" max="1286" width="3.42578125" style="1" bestFit="1" customWidth="1"/>
    <col min="1287" max="1287" width="6.7109375" style="1" bestFit="1" customWidth="1"/>
    <col min="1288" max="1288" width="9.7109375" style="1" bestFit="1" customWidth="1"/>
    <col min="1289" max="1289" width="8.85546875" style="1" bestFit="1" customWidth="1"/>
    <col min="1290" max="1290" width="3.42578125" style="1" bestFit="1" customWidth="1"/>
    <col min="1291" max="1291" width="11" style="1" bestFit="1" customWidth="1"/>
    <col min="1292" max="1292" width="13.7109375" style="1" bestFit="1" customWidth="1"/>
    <col min="1293" max="1293" width="12.7109375" style="1" bestFit="1" customWidth="1"/>
    <col min="1294" max="1294" width="3.42578125" style="1" bestFit="1" customWidth="1"/>
    <col min="1295" max="1295" width="13.7109375" style="1" bestFit="1" customWidth="1"/>
    <col min="1296" max="1297" width="12.7109375" style="1" bestFit="1" customWidth="1"/>
    <col min="1298" max="1298" width="3.42578125" style="1" bestFit="1" customWidth="1"/>
    <col min="1299" max="1299" width="12.7109375" style="1" bestFit="1" customWidth="1"/>
    <col min="1300" max="1300" width="13.7109375" style="1" bestFit="1" customWidth="1"/>
    <col min="1301" max="1301" width="12.7109375" style="1" bestFit="1" customWidth="1"/>
    <col min="1302" max="1302" width="3.42578125" style="1" bestFit="1" customWidth="1"/>
    <col min="1303" max="1303" width="13.7109375" style="1" bestFit="1" customWidth="1"/>
    <col min="1304" max="1304" width="9.7109375" style="1" bestFit="1" customWidth="1"/>
    <col min="1305" max="1305" width="8.85546875" style="1" bestFit="1" customWidth="1"/>
    <col min="1306" max="1306" width="7.7109375" style="1" bestFit="1" customWidth="1"/>
    <col min="1307" max="1307" width="9.7109375" style="1" bestFit="1" customWidth="1"/>
    <col min="1308" max="1308" width="8.85546875" style="1" bestFit="1" customWidth="1"/>
    <col min="1309" max="1309" width="7.7109375" style="1" bestFit="1" customWidth="1"/>
    <col min="1310" max="1310" width="9.7109375" style="1" bestFit="1" customWidth="1"/>
    <col min="1311" max="1311" width="8.85546875" style="1" bestFit="1" customWidth="1"/>
    <col min="1312" max="1312" width="11" style="1" customWidth="1"/>
    <col min="1313" max="1534" width="11.42578125" style="1"/>
    <col min="1535" max="1535" width="7.28515625" style="1" bestFit="1" customWidth="1"/>
    <col min="1536" max="1536" width="9.7109375" style="1" bestFit="1" customWidth="1"/>
    <col min="1537" max="1537" width="8.85546875" style="1" bestFit="1" customWidth="1"/>
    <col min="1538" max="1538" width="3.42578125" style="1" bestFit="1" customWidth="1"/>
    <col min="1539" max="1539" width="6.7109375" style="1" bestFit="1" customWidth="1"/>
    <col min="1540" max="1540" width="9.7109375" style="1" bestFit="1" customWidth="1"/>
    <col min="1541" max="1541" width="8.85546875" style="1" bestFit="1" customWidth="1"/>
    <col min="1542" max="1542" width="3.42578125" style="1" bestFit="1" customWidth="1"/>
    <col min="1543" max="1543" width="6.7109375" style="1" bestFit="1" customWidth="1"/>
    <col min="1544" max="1544" width="9.7109375" style="1" bestFit="1" customWidth="1"/>
    <col min="1545" max="1545" width="8.85546875" style="1" bestFit="1" customWidth="1"/>
    <col min="1546" max="1546" width="3.42578125" style="1" bestFit="1" customWidth="1"/>
    <col min="1547" max="1547" width="11" style="1" bestFit="1" customWidth="1"/>
    <col min="1548" max="1548" width="13.7109375" style="1" bestFit="1" customWidth="1"/>
    <col min="1549" max="1549" width="12.7109375" style="1" bestFit="1" customWidth="1"/>
    <col min="1550" max="1550" width="3.42578125" style="1" bestFit="1" customWidth="1"/>
    <col min="1551" max="1551" width="13.7109375" style="1" bestFit="1" customWidth="1"/>
    <col min="1552" max="1553" width="12.7109375" style="1" bestFit="1" customWidth="1"/>
    <col min="1554" max="1554" width="3.42578125" style="1" bestFit="1" customWidth="1"/>
    <col min="1555" max="1555" width="12.7109375" style="1" bestFit="1" customWidth="1"/>
    <col min="1556" max="1556" width="13.7109375" style="1" bestFit="1" customWidth="1"/>
    <col min="1557" max="1557" width="12.7109375" style="1" bestFit="1" customWidth="1"/>
    <col min="1558" max="1558" width="3.42578125" style="1" bestFit="1" customWidth="1"/>
    <col min="1559" max="1559" width="13.7109375" style="1" bestFit="1" customWidth="1"/>
    <col min="1560" max="1560" width="9.7109375" style="1" bestFit="1" customWidth="1"/>
    <col min="1561" max="1561" width="8.85546875" style="1" bestFit="1" customWidth="1"/>
    <col min="1562" max="1562" width="7.7109375" style="1" bestFit="1" customWidth="1"/>
    <col min="1563" max="1563" width="9.7109375" style="1" bestFit="1" customWidth="1"/>
    <col min="1564" max="1564" width="8.85546875" style="1" bestFit="1" customWidth="1"/>
    <col min="1565" max="1565" width="7.7109375" style="1" bestFit="1" customWidth="1"/>
    <col min="1566" max="1566" width="9.7109375" style="1" bestFit="1" customWidth="1"/>
    <col min="1567" max="1567" width="8.85546875" style="1" bestFit="1" customWidth="1"/>
    <col min="1568" max="1568" width="11" style="1" customWidth="1"/>
    <col min="1569" max="1790" width="11.42578125" style="1"/>
    <col min="1791" max="1791" width="7.28515625" style="1" bestFit="1" customWidth="1"/>
    <col min="1792" max="1792" width="9.7109375" style="1" bestFit="1" customWidth="1"/>
    <col min="1793" max="1793" width="8.85546875" style="1" bestFit="1" customWidth="1"/>
    <col min="1794" max="1794" width="3.42578125" style="1" bestFit="1" customWidth="1"/>
    <col min="1795" max="1795" width="6.7109375" style="1" bestFit="1" customWidth="1"/>
    <col min="1796" max="1796" width="9.7109375" style="1" bestFit="1" customWidth="1"/>
    <col min="1797" max="1797" width="8.85546875" style="1" bestFit="1" customWidth="1"/>
    <col min="1798" max="1798" width="3.42578125" style="1" bestFit="1" customWidth="1"/>
    <col min="1799" max="1799" width="6.7109375" style="1" bestFit="1" customWidth="1"/>
    <col min="1800" max="1800" width="9.7109375" style="1" bestFit="1" customWidth="1"/>
    <col min="1801" max="1801" width="8.85546875" style="1" bestFit="1" customWidth="1"/>
    <col min="1802" max="1802" width="3.42578125" style="1" bestFit="1" customWidth="1"/>
    <col min="1803" max="1803" width="11" style="1" bestFit="1" customWidth="1"/>
    <col min="1804" max="1804" width="13.7109375" style="1" bestFit="1" customWidth="1"/>
    <col min="1805" max="1805" width="12.7109375" style="1" bestFit="1" customWidth="1"/>
    <col min="1806" max="1806" width="3.42578125" style="1" bestFit="1" customWidth="1"/>
    <col min="1807" max="1807" width="13.7109375" style="1" bestFit="1" customWidth="1"/>
    <col min="1808" max="1809" width="12.7109375" style="1" bestFit="1" customWidth="1"/>
    <col min="1810" max="1810" width="3.42578125" style="1" bestFit="1" customWidth="1"/>
    <col min="1811" max="1811" width="12.7109375" style="1" bestFit="1" customWidth="1"/>
    <col min="1812" max="1812" width="13.7109375" style="1" bestFit="1" customWidth="1"/>
    <col min="1813" max="1813" width="12.7109375" style="1" bestFit="1" customWidth="1"/>
    <col min="1814" max="1814" width="3.42578125" style="1" bestFit="1" customWidth="1"/>
    <col min="1815" max="1815" width="13.7109375" style="1" bestFit="1" customWidth="1"/>
    <col min="1816" max="1816" width="9.7109375" style="1" bestFit="1" customWidth="1"/>
    <col min="1817" max="1817" width="8.85546875" style="1" bestFit="1" customWidth="1"/>
    <col min="1818" max="1818" width="7.7109375" style="1" bestFit="1" customWidth="1"/>
    <col min="1819" max="1819" width="9.7109375" style="1" bestFit="1" customWidth="1"/>
    <col min="1820" max="1820" width="8.85546875" style="1" bestFit="1" customWidth="1"/>
    <col min="1821" max="1821" width="7.7109375" style="1" bestFit="1" customWidth="1"/>
    <col min="1822" max="1822" width="9.7109375" style="1" bestFit="1" customWidth="1"/>
    <col min="1823" max="1823" width="8.85546875" style="1" bestFit="1" customWidth="1"/>
    <col min="1824" max="1824" width="11" style="1" customWidth="1"/>
    <col min="1825" max="2046" width="11.42578125" style="1"/>
    <col min="2047" max="2047" width="7.28515625" style="1" bestFit="1" customWidth="1"/>
    <col min="2048" max="2048" width="9.7109375" style="1" bestFit="1" customWidth="1"/>
    <col min="2049" max="2049" width="8.85546875" style="1" bestFit="1" customWidth="1"/>
    <col min="2050" max="2050" width="3.42578125" style="1" bestFit="1" customWidth="1"/>
    <col min="2051" max="2051" width="6.7109375" style="1" bestFit="1" customWidth="1"/>
    <col min="2052" max="2052" width="9.7109375" style="1" bestFit="1" customWidth="1"/>
    <col min="2053" max="2053" width="8.85546875" style="1" bestFit="1" customWidth="1"/>
    <col min="2054" max="2054" width="3.42578125" style="1" bestFit="1" customWidth="1"/>
    <col min="2055" max="2055" width="6.7109375" style="1" bestFit="1" customWidth="1"/>
    <col min="2056" max="2056" width="9.7109375" style="1" bestFit="1" customWidth="1"/>
    <col min="2057" max="2057" width="8.85546875" style="1" bestFit="1" customWidth="1"/>
    <col min="2058" max="2058" width="3.42578125" style="1" bestFit="1" customWidth="1"/>
    <col min="2059" max="2059" width="11" style="1" bestFit="1" customWidth="1"/>
    <col min="2060" max="2060" width="13.7109375" style="1" bestFit="1" customWidth="1"/>
    <col min="2061" max="2061" width="12.7109375" style="1" bestFit="1" customWidth="1"/>
    <col min="2062" max="2062" width="3.42578125" style="1" bestFit="1" customWidth="1"/>
    <col min="2063" max="2063" width="13.7109375" style="1" bestFit="1" customWidth="1"/>
    <col min="2064" max="2065" width="12.7109375" style="1" bestFit="1" customWidth="1"/>
    <col min="2066" max="2066" width="3.42578125" style="1" bestFit="1" customWidth="1"/>
    <col min="2067" max="2067" width="12.7109375" style="1" bestFit="1" customWidth="1"/>
    <col min="2068" max="2068" width="13.7109375" style="1" bestFit="1" customWidth="1"/>
    <col min="2069" max="2069" width="12.7109375" style="1" bestFit="1" customWidth="1"/>
    <col min="2070" max="2070" width="3.42578125" style="1" bestFit="1" customWidth="1"/>
    <col min="2071" max="2071" width="13.7109375" style="1" bestFit="1" customWidth="1"/>
    <col min="2072" max="2072" width="9.7109375" style="1" bestFit="1" customWidth="1"/>
    <col min="2073" max="2073" width="8.85546875" style="1" bestFit="1" customWidth="1"/>
    <col min="2074" max="2074" width="7.7109375" style="1" bestFit="1" customWidth="1"/>
    <col min="2075" max="2075" width="9.7109375" style="1" bestFit="1" customWidth="1"/>
    <col min="2076" max="2076" width="8.85546875" style="1" bestFit="1" customWidth="1"/>
    <col min="2077" max="2077" width="7.7109375" style="1" bestFit="1" customWidth="1"/>
    <col min="2078" max="2078" width="9.7109375" style="1" bestFit="1" customWidth="1"/>
    <col min="2079" max="2079" width="8.85546875" style="1" bestFit="1" customWidth="1"/>
    <col min="2080" max="2080" width="11" style="1" customWidth="1"/>
    <col min="2081" max="2302" width="11.42578125" style="1"/>
    <col min="2303" max="2303" width="7.28515625" style="1" bestFit="1" customWidth="1"/>
    <col min="2304" max="2304" width="9.7109375" style="1" bestFit="1" customWidth="1"/>
    <col min="2305" max="2305" width="8.85546875" style="1" bestFit="1" customWidth="1"/>
    <col min="2306" max="2306" width="3.42578125" style="1" bestFit="1" customWidth="1"/>
    <col min="2307" max="2307" width="6.7109375" style="1" bestFit="1" customWidth="1"/>
    <col min="2308" max="2308" width="9.7109375" style="1" bestFit="1" customWidth="1"/>
    <col min="2309" max="2309" width="8.85546875" style="1" bestFit="1" customWidth="1"/>
    <col min="2310" max="2310" width="3.42578125" style="1" bestFit="1" customWidth="1"/>
    <col min="2311" max="2311" width="6.7109375" style="1" bestFit="1" customWidth="1"/>
    <col min="2312" max="2312" width="9.7109375" style="1" bestFit="1" customWidth="1"/>
    <col min="2313" max="2313" width="8.85546875" style="1" bestFit="1" customWidth="1"/>
    <col min="2314" max="2314" width="3.42578125" style="1" bestFit="1" customWidth="1"/>
    <col min="2315" max="2315" width="11" style="1" bestFit="1" customWidth="1"/>
    <col min="2316" max="2316" width="13.7109375" style="1" bestFit="1" customWidth="1"/>
    <col min="2317" max="2317" width="12.7109375" style="1" bestFit="1" customWidth="1"/>
    <col min="2318" max="2318" width="3.42578125" style="1" bestFit="1" customWidth="1"/>
    <col min="2319" max="2319" width="13.7109375" style="1" bestFit="1" customWidth="1"/>
    <col min="2320" max="2321" width="12.7109375" style="1" bestFit="1" customWidth="1"/>
    <col min="2322" max="2322" width="3.42578125" style="1" bestFit="1" customWidth="1"/>
    <col min="2323" max="2323" width="12.7109375" style="1" bestFit="1" customWidth="1"/>
    <col min="2324" max="2324" width="13.7109375" style="1" bestFit="1" customWidth="1"/>
    <col min="2325" max="2325" width="12.7109375" style="1" bestFit="1" customWidth="1"/>
    <col min="2326" max="2326" width="3.42578125" style="1" bestFit="1" customWidth="1"/>
    <col min="2327" max="2327" width="13.7109375" style="1" bestFit="1" customWidth="1"/>
    <col min="2328" max="2328" width="9.7109375" style="1" bestFit="1" customWidth="1"/>
    <col min="2329" max="2329" width="8.85546875" style="1" bestFit="1" customWidth="1"/>
    <col min="2330" max="2330" width="7.7109375" style="1" bestFit="1" customWidth="1"/>
    <col min="2331" max="2331" width="9.7109375" style="1" bestFit="1" customWidth="1"/>
    <col min="2332" max="2332" width="8.85546875" style="1" bestFit="1" customWidth="1"/>
    <col min="2333" max="2333" width="7.7109375" style="1" bestFit="1" customWidth="1"/>
    <col min="2334" max="2334" width="9.7109375" style="1" bestFit="1" customWidth="1"/>
    <col min="2335" max="2335" width="8.85546875" style="1" bestFit="1" customWidth="1"/>
    <col min="2336" max="2336" width="11" style="1" customWidth="1"/>
    <col min="2337" max="2558" width="11.42578125" style="1"/>
    <col min="2559" max="2559" width="7.28515625" style="1" bestFit="1" customWidth="1"/>
    <col min="2560" max="2560" width="9.7109375" style="1" bestFit="1" customWidth="1"/>
    <col min="2561" max="2561" width="8.85546875" style="1" bestFit="1" customWidth="1"/>
    <col min="2562" max="2562" width="3.42578125" style="1" bestFit="1" customWidth="1"/>
    <col min="2563" max="2563" width="6.7109375" style="1" bestFit="1" customWidth="1"/>
    <col min="2564" max="2564" width="9.7109375" style="1" bestFit="1" customWidth="1"/>
    <col min="2565" max="2565" width="8.85546875" style="1" bestFit="1" customWidth="1"/>
    <col min="2566" max="2566" width="3.42578125" style="1" bestFit="1" customWidth="1"/>
    <col min="2567" max="2567" width="6.7109375" style="1" bestFit="1" customWidth="1"/>
    <col min="2568" max="2568" width="9.7109375" style="1" bestFit="1" customWidth="1"/>
    <col min="2569" max="2569" width="8.85546875" style="1" bestFit="1" customWidth="1"/>
    <col min="2570" max="2570" width="3.42578125" style="1" bestFit="1" customWidth="1"/>
    <col min="2571" max="2571" width="11" style="1" bestFit="1" customWidth="1"/>
    <col min="2572" max="2572" width="13.7109375" style="1" bestFit="1" customWidth="1"/>
    <col min="2573" max="2573" width="12.7109375" style="1" bestFit="1" customWidth="1"/>
    <col min="2574" max="2574" width="3.42578125" style="1" bestFit="1" customWidth="1"/>
    <col min="2575" max="2575" width="13.7109375" style="1" bestFit="1" customWidth="1"/>
    <col min="2576" max="2577" width="12.7109375" style="1" bestFit="1" customWidth="1"/>
    <col min="2578" max="2578" width="3.42578125" style="1" bestFit="1" customWidth="1"/>
    <col min="2579" max="2579" width="12.7109375" style="1" bestFit="1" customWidth="1"/>
    <col min="2580" max="2580" width="13.7109375" style="1" bestFit="1" customWidth="1"/>
    <col min="2581" max="2581" width="12.7109375" style="1" bestFit="1" customWidth="1"/>
    <col min="2582" max="2582" width="3.42578125" style="1" bestFit="1" customWidth="1"/>
    <col min="2583" max="2583" width="13.7109375" style="1" bestFit="1" customWidth="1"/>
    <col min="2584" max="2584" width="9.7109375" style="1" bestFit="1" customWidth="1"/>
    <col min="2585" max="2585" width="8.85546875" style="1" bestFit="1" customWidth="1"/>
    <col min="2586" max="2586" width="7.7109375" style="1" bestFit="1" customWidth="1"/>
    <col min="2587" max="2587" width="9.7109375" style="1" bestFit="1" customWidth="1"/>
    <col min="2588" max="2588" width="8.85546875" style="1" bestFit="1" customWidth="1"/>
    <col min="2589" max="2589" width="7.7109375" style="1" bestFit="1" customWidth="1"/>
    <col min="2590" max="2590" width="9.7109375" style="1" bestFit="1" customWidth="1"/>
    <col min="2591" max="2591" width="8.85546875" style="1" bestFit="1" customWidth="1"/>
    <col min="2592" max="2592" width="11" style="1" customWidth="1"/>
    <col min="2593" max="2814" width="11.42578125" style="1"/>
    <col min="2815" max="2815" width="7.28515625" style="1" bestFit="1" customWidth="1"/>
    <col min="2816" max="2816" width="9.7109375" style="1" bestFit="1" customWidth="1"/>
    <col min="2817" max="2817" width="8.85546875" style="1" bestFit="1" customWidth="1"/>
    <col min="2818" max="2818" width="3.42578125" style="1" bestFit="1" customWidth="1"/>
    <col min="2819" max="2819" width="6.7109375" style="1" bestFit="1" customWidth="1"/>
    <col min="2820" max="2820" width="9.7109375" style="1" bestFit="1" customWidth="1"/>
    <col min="2821" max="2821" width="8.85546875" style="1" bestFit="1" customWidth="1"/>
    <col min="2822" max="2822" width="3.42578125" style="1" bestFit="1" customWidth="1"/>
    <col min="2823" max="2823" width="6.7109375" style="1" bestFit="1" customWidth="1"/>
    <col min="2824" max="2824" width="9.7109375" style="1" bestFit="1" customWidth="1"/>
    <col min="2825" max="2825" width="8.85546875" style="1" bestFit="1" customWidth="1"/>
    <col min="2826" max="2826" width="3.42578125" style="1" bestFit="1" customWidth="1"/>
    <col min="2827" max="2827" width="11" style="1" bestFit="1" customWidth="1"/>
    <col min="2828" max="2828" width="13.7109375" style="1" bestFit="1" customWidth="1"/>
    <col min="2829" max="2829" width="12.7109375" style="1" bestFit="1" customWidth="1"/>
    <col min="2830" max="2830" width="3.42578125" style="1" bestFit="1" customWidth="1"/>
    <col min="2831" max="2831" width="13.7109375" style="1" bestFit="1" customWidth="1"/>
    <col min="2832" max="2833" width="12.7109375" style="1" bestFit="1" customWidth="1"/>
    <col min="2834" max="2834" width="3.42578125" style="1" bestFit="1" customWidth="1"/>
    <col min="2835" max="2835" width="12.7109375" style="1" bestFit="1" customWidth="1"/>
    <col min="2836" max="2836" width="13.7109375" style="1" bestFit="1" customWidth="1"/>
    <col min="2837" max="2837" width="12.7109375" style="1" bestFit="1" customWidth="1"/>
    <col min="2838" max="2838" width="3.42578125" style="1" bestFit="1" customWidth="1"/>
    <col min="2839" max="2839" width="13.7109375" style="1" bestFit="1" customWidth="1"/>
    <col min="2840" max="2840" width="9.7109375" style="1" bestFit="1" customWidth="1"/>
    <col min="2841" max="2841" width="8.85546875" style="1" bestFit="1" customWidth="1"/>
    <col min="2842" max="2842" width="7.7109375" style="1" bestFit="1" customWidth="1"/>
    <col min="2843" max="2843" width="9.7109375" style="1" bestFit="1" customWidth="1"/>
    <col min="2844" max="2844" width="8.85546875" style="1" bestFit="1" customWidth="1"/>
    <col min="2845" max="2845" width="7.7109375" style="1" bestFit="1" customWidth="1"/>
    <col min="2846" max="2846" width="9.7109375" style="1" bestFit="1" customWidth="1"/>
    <col min="2847" max="2847" width="8.85546875" style="1" bestFit="1" customWidth="1"/>
    <col min="2848" max="2848" width="11" style="1" customWidth="1"/>
    <col min="2849" max="3070" width="11.42578125" style="1"/>
    <col min="3071" max="3071" width="7.28515625" style="1" bestFit="1" customWidth="1"/>
    <col min="3072" max="3072" width="9.7109375" style="1" bestFit="1" customWidth="1"/>
    <col min="3073" max="3073" width="8.85546875" style="1" bestFit="1" customWidth="1"/>
    <col min="3074" max="3074" width="3.42578125" style="1" bestFit="1" customWidth="1"/>
    <col min="3075" max="3075" width="6.7109375" style="1" bestFit="1" customWidth="1"/>
    <col min="3076" max="3076" width="9.7109375" style="1" bestFit="1" customWidth="1"/>
    <col min="3077" max="3077" width="8.85546875" style="1" bestFit="1" customWidth="1"/>
    <col min="3078" max="3078" width="3.42578125" style="1" bestFit="1" customWidth="1"/>
    <col min="3079" max="3079" width="6.7109375" style="1" bestFit="1" customWidth="1"/>
    <col min="3080" max="3080" width="9.7109375" style="1" bestFit="1" customWidth="1"/>
    <col min="3081" max="3081" width="8.85546875" style="1" bestFit="1" customWidth="1"/>
    <col min="3082" max="3082" width="3.42578125" style="1" bestFit="1" customWidth="1"/>
    <col min="3083" max="3083" width="11" style="1" bestFit="1" customWidth="1"/>
    <col min="3084" max="3084" width="13.7109375" style="1" bestFit="1" customWidth="1"/>
    <col min="3085" max="3085" width="12.7109375" style="1" bestFit="1" customWidth="1"/>
    <col min="3086" max="3086" width="3.42578125" style="1" bestFit="1" customWidth="1"/>
    <col min="3087" max="3087" width="13.7109375" style="1" bestFit="1" customWidth="1"/>
    <col min="3088" max="3089" width="12.7109375" style="1" bestFit="1" customWidth="1"/>
    <col min="3090" max="3090" width="3.42578125" style="1" bestFit="1" customWidth="1"/>
    <col min="3091" max="3091" width="12.7109375" style="1" bestFit="1" customWidth="1"/>
    <col min="3092" max="3092" width="13.7109375" style="1" bestFit="1" customWidth="1"/>
    <col min="3093" max="3093" width="12.7109375" style="1" bestFit="1" customWidth="1"/>
    <col min="3094" max="3094" width="3.42578125" style="1" bestFit="1" customWidth="1"/>
    <col min="3095" max="3095" width="13.7109375" style="1" bestFit="1" customWidth="1"/>
    <col min="3096" max="3096" width="9.7109375" style="1" bestFit="1" customWidth="1"/>
    <col min="3097" max="3097" width="8.85546875" style="1" bestFit="1" customWidth="1"/>
    <col min="3098" max="3098" width="7.7109375" style="1" bestFit="1" customWidth="1"/>
    <col min="3099" max="3099" width="9.7109375" style="1" bestFit="1" customWidth="1"/>
    <col min="3100" max="3100" width="8.85546875" style="1" bestFit="1" customWidth="1"/>
    <col min="3101" max="3101" width="7.7109375" style="1" bestFit="1" customWidth="1"/>
    <col min="3102" max="3102" width="9.7109375" style="1" bestFit="1" customWidth="1"/>
    <col min="3103" max="3103" width="8.85546875" style="1" bestFit="1" customWidth="1"/>
    <col min="3104" max="3104" width="11" style="1" customWidth="1"/>
    <col min="3105" max="3326" width="11.42578125" style="1"/>
    <col min="3327" max="3327" width="7.28515625" style="1" bestFit="1" customWidth="1"/>
    <col min="3328" max="3328" width="9.7109375" style="1" bestFit="1" customWidth="1"/>
    <col min="3329" max="3329" width="8.85546875" style="1" bestFit="1" customWidth="1"/>
    <col min="3330" max="3330" width="3.42578125" style="1" bestFit="1" customWidth="1"/>
    <col min="3331" max="3331" width="6.7109375" style="1" bestFit="1" customWidth="1"/>
    <col min="3332" max="3332" width="9.7109375" style="1" bestFit="1" customWidth="1"/>
    <col min="3333" max="3333" width="8.85546875" style="1" bestFit="1" customWidth="1"/>
    <col min="3334" max="3334" width="3.42578125" style="1" bestFit="1" customWidth="1"/>
    <col min="3335" max="3335" width="6.7109375" style="1" bestFit="1" customWidth="1"/>
    <col min="3336" max="3336" width="9.7109375" style="1" bestFit="1" customWidth="1"/>
    <col min="3337" max="3337" width="8.85546875" style="1" bestFit="1" customWidth="1"/>
    <col min="3338" max="3338" width="3.42578125" style="1" bestFit="1" customWidth="1"/>
    <col min="3339" max="3339" width="11" style="1" bestFit="1" customWidth="1"/>
    <col min="3340" max="3340" width="13.7109375" style="1" bestFit="1" customWidth="1"/>
    <col min="3341" max="3341" width="12.7109375" style="1" bestFit="1" customWidth="1"/>
    <col min="3342" max="3342" width="3.42578125" style="1" bestFit="1" customWidth="1"/>
    <col min="3343" max="3343" width="13.7109375" style="1" bestFit="1" customWidth="1"/>
    <col min="3344" max="3345" width="12.7109375" style="1" bestFit="1" customWidth="1"/>
    <col min="3346" max="3346" width="3.42578125" style="1" bestFit="1" customWidth="1"/>
    <col min="3347" max="3347" width="12.7109375" style="1" bestFit="1" customWidth="1"/>
    <col min="3348" max="3348" width="13.7109375" style="1" bestFit="1" customWidth="1"/>
    <col min="3349" max="3349" width="12.7109375" style="1" bestFit="1" customWidth="1"/>
    <col min="3350" max="3350" width="3.42578125" style="1" bestFit="1" customWidth="1"/>
    <col min="3351" max="3351" width="13.7109375" style="1" bestFit="1" customWidth="1"/>
    <col min="3352" max="3352" width="9.7109375" style="1" bestFit="1" customWidth="1"/>
    <col min="3353" max="3353" width="8.85546875" style="1" bestFit="1" customWidth="1"/>
    <col min="3354" max="3354" width="7.7109375" style="1" bestFit="1" customWidth="1"/>
    <col min="3355" max="3355" width="9.7109375" style="1" bestFit="1" customWidth="1"/>
    <col min="3356" max="3356" width="8.85546875" style="1" bestFit="1" customWidth="1"/>
    <col min="3357" max="3357" width="7.7109375" style="1" bestFit="1" customWidth="1"/>
    <col min="3358" max="3358" width="9.7109375" style="1" bestFit="1" customWidth="1"/>
    <col min="3359" max="3359" width="8.85546875" style="1" bestFit="1" customWidth="1"/>
    <col min="3360" max="3360" width="11" style="1" customWidth="1"/>
    <col min="3361" max="3582" width="11.42578125" style="1"/>
    <col min="3583" max="3583" width="7.28515625" style="1" bestFit="1" customWidth="1"/>
    <col min="3584" max="3584" width="9.7109375" style="1" bestFit="1" customWidth="1"/>
    <col min="3585" max="3585" width="8.85546875" style="1" bestFit="1" customWidth="1"/>
    <col min="3586" max="3586" width="3.42578125" style="1" bestFit="1" customWidth="1"/>
    <col min="3587" max="3587" width="6.7109375" style="1" bestFit="1" customWidth="1"/>
    <col min="3588" max="3588" width="9.7109375" style="1" bestFit="1" customWidth="1"/>
    <col min="3589" max="3589" width="8.85546875" style="1" bestFit="1" customWidth="1"/>
    <col min="3590" max="3590" width="3.42578125" style="1" bestFit="1" customWidth="1"/>
    <col min="3591" max="3591" width="6.7109375" style="1" bestFit="1" customWidth="1"/>
    <col min="3592" max="3592" width="9.7109375" style="1" bestFit="1" customWidth="1"/>
    <col min="3593" max="3593" width="8.85546875" style="1" bestFit="1" customWidth="1"/>
    <col min="3594" max="3594" width="3.42578125" style="1" bestFit="1" customWidth="1"/>
    <col min="3595" max="3595" width="11" style="1" bestFit="1" customWidth="1"/>
    <col min="3596" max="3596" width="13.7109375" style="1" bestFit="1" customWidth="1"/>
    <col min="3597" max="3597" width="12.7109375" style="1" bestFit="1" customWidth="1"/>
    <col min="3598" max="3598" width="3.42578125" style="1" bestFit="1" customWidth="1"/>
    <col min="3599" max="3599" width="13.7109375" style="1" bestFit="1" customWidth="1"/>
    <col min="3600" max="3601" width="12.7109375" style="1" bestFit="1" customWidth="1"/>
    <col min="3602" max="3602" width="3.42578125" style="1" bestFit="1" customWidth="1"/>
    <col min="3603" max="3603" width="12.7109375" style="1" bestFit="1" customWidth="1"/>
    <col min="3604" max="3604" width="13.7109375" style="1" bestFit="1" customWidth="1"/>
    <col min="3605" max="3605" width="12.7109375" style="1" bestFit="1" customWidth="1"/>
    <col min="3606" max="3606" width="3.42578125" style="1" bestFit="1" customWidth="1"/>
    <col min="3607" max="3607" width="13.7109375" style="1" bestFit="1" customWidth="1"/>
    <col min="3608" max="3608" width="9.7109375" style="1" bestFit="1" customWidth="1"/>
    <col min="3609" max="3609" width="8.85546875" style="1" bestFit="1" customWidth="1"/>
    <col min="3610" max="3610" width="7.7109375" style="1" bestFit="1" customWidth="1"/>
    <col min="3611" max="3611" width="9.7109375" style="1" bestFit="1" customWidth="1"/>
    <col min="3612" max="3612" width="8.85546875" style="1" bestFit="1" customWidth="1"/>
    <col min="3613" max="3613" width="7.7109375" style="1" bestFit="1" customWidth="1"/>
    <col min="3614" max="3614" width="9.7109375" style="1" bestFit="1" customWidth="1"/>
    <col min="3615" max="3615" width="8.85546875" style="1" bestFit="1" customWidth="1"/>
    <col min="3616" max="3616" width="11" style="1" customWidth="1"/>
    <col min="3617" max="3838" width="11.42578125" style="1"/>
    <col min="3839" max="3839" width="7.28515625" style="1" bestFit="1" customWidth="1"/>
    <col min="3840" max="3840" width="9.7109375" style="1" bestFit="1" customWidth="1"/>
    <col min="3841" max="3841" width="8.85546875" style="1" bestFit="1" customWidth="1"/>
    <col min="3842" max="3842" width="3.42578125" style="1" bestFit="1" customWidth="1"/>
    <col min="3843" max="3843" width="6.7109375" style="1" bestFit="1" customWidth="1"/>
    <col min="3844" max="3844" width="9.7109375" style="1" bestFit="1" customWidth="1"/>
    <col min="3845" max="3845" width="8.85546875" style="1" bestFit="1" customWidth="1"/>
    <col min="3846" max="3846" width="3.42578125" style="1" bestFit="1" customWidth="1"/>
    <col min="3847" max="3847" width="6.7109375" style="1" bestFit="1" customWidth="1"/>
    <col min="3848" max="3848" width="9.7109375" style="1" bestFit="1" customWidth="1"/>
    <col min="3849" max="3849" width="8.85546875" style="1" bestFit="1" customWidth="1"/>
    <col min="3850" max="3850" width="3.42578125" style="1" bestFit="1" customWidth="1"/>
    <col min="3851" max="3851" width="11" style="1" bestFit="1" customWidth="1"/>
    <col min="3852" max="3852" width="13.7109375" style="1" bestFit="1" customWidth="1"/>
    <col min="3853" max="3853" width="12.7109375" style="1" bestFit="1" customWidth="1"/>
    <col min="3854" max="3854" width="3.42578125" style="1" bestFit="1" customWidth="1"/>
    <col min="3855" max="3855" width="13.7109375" style="1" bestFit="1" customWidth="1"/>
    <col min="3856" max="3857" width="12.7109375" style="1" bestFit="1" customWidth="1"/>
    <col min="3858" max="3858" width="3.42578125" style="1" bestFit="1" customWidth="1"/>
    <col min="3859" max="3859" width="12.7109375" style="1" bestFit="1" customWidth="1"/>
    <col min="3860" max="3860" width="13.7109375" style="1" bestFit="1" customWidth="1"/>
    <col min="3861" max="3861" width="12.7109375" style="1" bestFit="1" customWidth="1"/>
    <col min="3862" max="3862" width="3.42578125" style="1" bestFit="1" customWidth="1"/>
    <col min="3863" max="3863" width="13.7109375" style="1" bestFit="1" customWidth="1"/>
    <col min="3864" max="3864" width="9.7109375" style="1" bestFit="1" customWidth="1"/>
    <col min="3865" max="3865" width="8.85546875" style="1" bestFit="1" customWidth="1"/>
    <col min="3866" max="3866" width="7.7109375" style="1" bestFit="1" customWidth="1"/>
    <col min="3867" max="3867" width="9.7109375" style="1" bestFit="1" customWidth="1"/>
    <col min="3868" max="3868" width="8.85546875" style="1" bestFit="1" customWidth="1"/>
    <col min="3869" max="3869" width="7.7109375" style="1" bestFit="1" customWidth="1"/>
    <col min="3870" max="3870" width="9.7109375" style="1" bestFit="1" customWidth="1"/>
    <col min="3871" max="3871" width="8.85546875" style="1" bestFit="1" customWidth="1"/>
    <col min="3872" max="3872" width="11" style="1" customWidth="1"/>
    <col min="3873" max="4094" width="11.42578125" style="1"/>
    <col min="4095" max="4095" width="7.28515625" style="1" bestFit="1" customWidth="1"/>
    <col min="4096" max="4096" width="9.7109375" style="1" bestFit="1" customWidth="1"/>
    <col min="4097" max="4097" width="8.85546875" style="1" bestFit="1" customWidth="1"/>
    <col min="4098" max="4098" width="3.42578125" style="1" bestFit="1" customWidth="1"/>
    <col min="4099" max="4099" width="6.7109375" style="1" bestFit="1" customWidth="1"/>
    <col min="4100" max="4100" width="9.7109375" style="1" bestFit="1" customWidth="1"/>
    <col min="4101" max="4101" width="8.85546875" style="1" bestFit="1" customWidth="1"/>
    <col min="4102" max="4102" width="3.42578125" style="1" bestFit="1" customWidth="1"/>
    <col min="4103" max="4103" width="6.7109375" style="1" bestFit="1" customWidth="1"/>
    <col min="4104" max="4104" width="9.7109375" style="1" bestFit="1" customWidth="1"/>
    <col min="4105" max="4105" width="8.85546875" style="1" bestFit="1" customWidth="1"/>
    <col min="4106" max="4106" width="3.42578125" style="1" bestFit="1" customWidth="1"/>
    <col min="4107" max="4107" width="11" style="1" bestFit="1" customWidth="1"/>
    <col min="4108" max="4108" width="13.7109375" style="1" bestFit="1" customWidth="1"/>
    <col min="4109" max="4109" width="12.7109375" style="1" bestFit="1" customWidth="1"/>
    <col min="4110" max="4110" width="3.42578125" style="1" bestFit="1" customWidth="1"/>
    <col min="4111" max="4111" width="13.7109375" style="1" bestFit="1" customWidth="1"/>
    <col min="4112" max="4113" width="12.7109375" style="1" bestFit="1" customWidth="1"/>
    <col min="4114" max="4114" width="3.42578125" style="1" bestFit="1" customWidth="1"/>
    <col min="4115" max="4115" width="12.7109375" style="1" bestFit="1" customWidth="1"/>
    <col min="4116" max="4116" width="13.7109375" style="1" bestFit="1" customWidth="1"/>
    <col min="4117" max="4117" width="12.7109375" style="1" bestFit="1" customWidth="1"/>
    <col min="4118" max="4118" width="3.42578125" style="1" bestFit="1" customWidth="1"/>
    <col min="4119" max="4119" width="13.7109375" style="1" bestFit="1" customWidth="1"/>
    <col min="4120" max="4120" width="9.7109375" style="1" bestFit="1" customWidth="1"/>
    <col min="4121" max="4121" width="8.85546875" style="1" bestFit="1" customWidth="1"/>
    <col min="4122" max="4122" width="7.7109375" style="1" bestFit="1" customWidth="1"/>
    <col min="4123" max="4123" width="9.7109375" style="1" bestFit="1" customWidth="1"/>
    <col min="4124" max="4124" width="8.85546875" style="1" bestFit="1" customWidth="1"/>
    <col min="4125" max="4125" width="7.7109375" style="1" bestFit="1" customWidth="1"/>
    <col min="4126" max="4126" width="9.7109375" style="1" bestFit="1" customWidth="1"/>
    <col min="4127" max="4127" width="8.85546875" style="1" bestFit="1" customWidth="1"/>
    <col min="4128" max="4128" width="11" style="1" customWidth="1"/>
    <col min="4129" max="4350" width="11.42578125" style="1"/>
    <col min="4351" max="4351" width="7.28515625" style="1" bestFit="1" customWidth="1"/>
    <col min="4352" max="4352" width="9.7109375" style="1" bestFit="1" customWidth="1"/>
    <col min="4353" max="4353" width="8.85546875" style="1" bestFit="1" customWidth="1"/>
    <col min="4354" max="4354" width="3.42578125" style="1" bestFit="1" customWidth="1"/>
    <col min="4355" max="4355" width="6.7109375" style="1" bestFit="1" customWidth="1"/>
    <col min="4356" max="4356" width="9.7109375" style="1" bestFit="1" customWidth="1"/>
    <col min="4357" max="4357" width="8.85546875" style="1" bestFit="1" customWidth="1"/>
    <col min="4358" max="4358" width="3.42578125" style="1" bestFit="1" customWidth="1"/>
    <col min="4359" max="4359" width="6.7109375" style="1" bestFit="1" customWidth="1"/>
    <col min="4360" max="4360" width="9.7109375" style="1" bestFit="1" customWidth="1"/>
    <col min="4361" max="4361" width="8.85546875" style="1" bestFit="1" customWidth="1"/>
    <col min="4362" max="4362" width="3.42578125" style="1" bestFit="1" customWidth="1"/>
    <col min="4363" max="4363" width="11" style="1" bestFit="1" customWidth="1"/>
    <col min="4364" max="4364" width="13.7109375" style="1" bestFit="1" customWidth="1"/>
    <col min="4365" max="4365" width="12.7109375" style="1" bestFit="1" customWidth="1"/>
    <col min="4366" max="4366" width="3.42578125" style="1" bestFit="1" customWidth="1"/>
    <col min="4367" max="4367" width="13.7109375" style="1" bestFit="1" customWidth="1"/>
    <col min="4368" max="4369" width="12.7109375" style="1" bestFit="1" customWidth="1"/>
    <col min="4370" max="4370" width="3.42578125" style="1" bestFit="1" customWidth="1"/>
    <col min="4371" max="4371" width="12.7109375" style="1" bestFit="1" customWidth="1"/>
    <col min="4372" max="4372" width="13.7109375" style="1" bestFit="1" customWidth="1"/>
    <col min="4373" max="4373" width="12.7109375" style="1" bestFit="1" customWidth="1"/>
    <col min="4374" max="4374" width="3.42578125" style="1" bestFit="1" customWidth="1"/>
    <col min="4375" max="4375" width="13.7109375" style="1" bestFit="1" customWidth="1"/>
    <col min="4376" max="4376" width="9.7109375" style="1" bestFit="1" customWidth="1"/>
    <col min="4377" max="4377" width="8.85546875" style="1" bestFit="1" customWidth="1"/>
    <col min="4378" max="4378" width="7.7109375" style="1" bestFit="1" customWidth="1"/>
    <col min="4379" max="4379" width="9.7109375" style="1" bestFit="1" customWidth="1"/>
    <col min="4380" max="4380" width="8.85546875" style="1" bestFit="1" customWidth="1"/>
    <col min="4381" max="4381" width="7.7109375" style="1" bestFit="1" customWidth="1"/>
    <col min="4382" max="4382" width="9.7109375" style="1" bestFit="1" customWidth="1"/>
    <col min="4383" max="4383" width="8.85546875" style="1" bestFit="1" customWidth="1"/>
    <col min="4384" max="4384" width="11" style="1" customWidth="1"/>
    <col min="4385" max="4606" width="11.42578125" style="1"/>
    <col min="4607" max="4607" width="7.28515625" style="1" bestFit="1" customWidth="1"/>
    <col min="4608" max="4608" width="9.7109375" style="1" bestFit="1" customWidth="1"/>
    <col min="4609" max="4609" width="8.85546875" style="1" bestFit="1" customWidth="1"/>
    <col min="4610" max="4610" width="3.42578125" style="1" bestFit="1" customWidth="1"/>
    <col min="4611" max="4611" width="6.7109375" style="1" bestFit="1" customWidth="1"/>
    <col min="4612" max="4612" width="9.7109375" style="1" bestFit="1" customWidth="1"/>
    <col min="4613" max="4613" width="8.85546875" style="1" bestFit="1" customWidth="1"/>
    <col min="4614" max="4614" width="3.42578125" style="1" bestFit="1" customWidth="1"/>
    <col min="4615" max="4615" width="6.7109375" style="1" bestFit="1" customWidth="1"/>
    <col min="4616" max="4616" width="9.7109375" style="1" bestFit="1" customWidth="1"/>
    <col min="4617" max="4617" width="8.85546875" style="1" bestFit="1" customWidth="1"/>
    <col min="4618" max="4618" width="3.42578125" style="1" bestFit="1" customWidth="1"/>
    <col min="4619" max="4619" width="11" style="1" bestFit="1" customWidth="1"/>
    <col min="4620" max="4620" width="13.7109375" style="1" bestFit="1" customWidth="1"/>
    <col min="4621" max="4621" width="12.7109375" style="1" bestFit="1" customWidth="1"/>
    <col min="4622" max="4622" width="3.42578125" style="1" bestFit="1" customWidth="1"/>
    <col min="4623" max="4623" width="13.7109375" style="1" bestFit="1" customWidth="1"/>
    <col min="4624" max="4625" width="12.7109375" style="1" bestFit="1" customWidth="1"/>
    <col min="4626" max="4626" width="3.42578125" style="1" bestFit="1" customWidth="1"/>
    <col min="4627" max="4627" width="12.7109375" style="1" bestFit="1" customWidth="1"/>
    <col min="4628" max="4628" width="13.7109375" style="1" bestFit="1" customWidth="1"/>
    <col min="4629" max="4629" width="12.7109375" style="1" bestFit="1" customWidth="1"/>
    <col min="4630" max="4630" width="3.42578125" style="1" bestFit="1" customWidth="1"/>
    <col min="4631" max="4631" width="13.7109375" style="1" bestFit="1" customWidth="1"/>
    <col min="4632" max="4632" width="9.7109375" style="1" bestFit="1" customWidth="1"/>
    <col min="4633" max="4633" width="8.85546875" style="1" bestFit="1" customWidth="1"/>
    <col min="4634" max="4634" width="7.7109375" style="1" bestFit="1" customWidth="1"/>
    <col min="4635" max="4635" width="9.7109375" style="1" bestFit="1" customWidth="1"/>
    <col min="4636" max="4636" width="8.85546875" style="1" bestFit="1" customWidth="1"/>
    <col min="4637" max="4637" width="7.7109375" style="1" bestFit="1" customWidth="1"/>
    <col min="4638" max="4638" width="9.7109375" style="1" bestFit="1" customWidth="1"/>
    <col min="4639" max="4639" width="8.85546875" style="1" bestFit="1" customWidth="1"/>
    <col min="4640" max="4640" width="11" style="1" customWidth="1"/>
    <col min="4641" max="4862" width="11.42578125" style="1"/>
    <col min="4863" max="4863" width="7.28515625" style="1" bestFit="1" customWidth="1"/>
    <col min="4864" max="4864" width="9.7109375" style="1" bestFit="1" customWidth="1"/>
    <col min="4865" max="4865" width="8.85546875" style="1" bestFit="1" customWidth="1"/>
    <col min="4866" max="4866" width="3.42578125" style="1" bestFit="1" customWidth="1"/>
    <col min="4867" max="4867" width="6.7109375" style="1" bestFit="1" customWidth="1"/>
    <col min="4868" max="4868" width="9.7109375" style="1" bestFit="1" customWidth="1"/>
    <col min="4869" max="4869" width="8.85546875" style="1" bestFit="1" customWidth="1"/>
    <col min="4870" max="4870" width="3.42578125" style="1" bestFit="1" customWidth="1"/>
    <col min="4871" max="4871" width="6.7109375" style="1" bestFit="1" customWidth="1"/>
    <col min="4872" max="4872" width="9.7109375" style="1" bestFit="1" customWidth="1"/>
    <col min="4873" max="4873" width="8.85546875" style="1" bestFit="1" customWidth="1"/>
    <col min="4874" max="4874" width="3.42578125" style="1" bestFit="1" customWidth="1"/>
    <col min="4875" max="4875" width="11" style="1" bestFit="1" customWidth="1"/>
    <col min="4876" max="4876" width="13.7109375" style="1" bestFit="1" customWidth="1"/>
    <col min="4877" max="4877" width="12.7109375" style="1" bestFit="1" customWidth="1"/>
    <col min="4878" max="4878" width="3.42578125" style="1" bestFit="1" customWidth="1"/>
    <col min="4879" max="4879" width="13.7109375" style="1" bestFit="1" customWidth="1"/>
    <col min="4880" max="4881" width="12.7109375" style="1" bestFit="1" customWidth="1"/>
    <col min="4882" max="4882" width="3.42578125" style="1" bestFit="1" customWidth="1"/>
    <col min="4883" max="4883" width="12.7109375" style="1" bestFit="1" customWidth="1"/>
    <col min="4884" max="4884" width="13.7109375" style="1" bestFit="1" customWidth="1"/>
    <col min="4885" max="4885" width="12.7109375" style="1" bestFit="1" customWidth="1"/>
    <col min="4886" max="4886" width="3.42578125" style="1" bestFit="1" customWidth="1"/>
    <col min="4887" max="4887" width="13.7109375" style="1" bestFit="1" customWidth="1"/>
    <col min="4888" max="4888" width="9.7109375" style="1" bestFit="1" customWidth="1"/>
    <col min="4889" max="4889" width="8.85546875" style="1" bestFit="1" customWidth="1"/>
    <col min="4890" max="4890" width="7.7109375" style="1" bestFit="1" customWidth="1"/>
    <col min="4891" max="4891" width="9.7109375" style="1" bestFit="1" customWidth="1"/>
    <col min="4892" max="4892" width="8.85546875" style="1" bestFit="1" customWidth="1"/>
    <col min="4893" max="4893" width="7.7109375" style="1" bestFit="1" customWidth="1"/>
    <col min="4894" max="4894" width="9.7109375" style="1" bestFit="1" customWidth="1"/>
    <col min="4895" max="4895" width="8.85546875" style="1" bestFit="1" customWidth="1"/>
    <col min="4896" max="4896" width="11" style="1" customWidth="1"/>
    <col min="4897" max="5118" width="11.42578125" style="1"/>
    <col min="5119" max="5119" width="7.28515625" style="1" bestFit="1" customWidth="1"/>
    <col min="5120" max="5120" width="9.7109375" style="1" bestFit="1" customWidth="1"/>
    <col min="5121" max="5121" width="8.85546875" style="1" bestFit="1" customWidth="1"/>
    <col min="5122" max="5122" width="3.42578125" style="1" bestFit="1" customWidth="1"/>
    <col min="5123" max="5123" width="6.7109375" style="1" bestFit="1" customWidth="1"/>
    <col min="5124" max="5124" width="9.7109375" style="1" bestFit="1" customWidth="1"/>
    <col min="5125" max="5125" width="8.85546875" style="1" bestFit="1" customWidth="1"/>
    <col min="5126" max="5126" width="3.42578125" style="1" bestFit="1" customWidth="1"/>
    <col min="5127" max="5127" width="6.7109375" style="1" bestFit="1" customWidth="1"/>
    <col min="5128" max="5128" width="9.7109375" style="1" bestFit="1" customWidth="1"/>
    <col min="5129" max="5129" width="8.85546875" style="1" bestFit="1" customWidth="1"/>
    <col min="5130" max="5130" width="3.42578125" style="1" bestFit="1" customWidth="1"/>
    <col min="5131" max="5131" width="11" style="1" bestFit="1" customWidth="1"/>
    <col min="5132" max="5132" width="13.7109375" style="1" bestFit="1" customWidth="1"/>
    <col min="5133" max="5133" width="12.7109375" style="1" bestFit="1" customWidth="1"/>
    <col min="5134" max="5134" width="3.42578125" style="1" bestFit="1" customWidth="1"/>
    <col min="5135" max="5135" width="13.7109375" style="1" bestFit="1" customWidth="1"/>
    <col min="5136" max="5137" width="12.7109375" style="1" bestFit="1" customWidth="1"/>
    <col min="5138" max="5138" width="3.42578125" style="1" bestFit="1" customWidth="1"/>
    <col min="5139" max="5139" width="12.7109375" style="1" bestFit="1" customWidth="1"/>
    <col min="5140" max="5140" width="13.7109375" style="1" bestFit="1" customWidth="1"/>
    <col min="5141" max="5141" width="12.7109375" style="1" bestFit="1" customWidth="1"/>
    <col min="5142" max="5142" width="3.42578125" style="1" bestFit="1" customWidth="1"/>
    <col min="5143" max="5143" width="13.7109375" style="1" bestFit="1" customWidth="1"/>
    <col min="5144" max="5144" width="9.7109375" style="1" bestFit="1" customWidth="1"/>
    <col min="5145" max="5145" width="8.85546875" style="1" bestFit="1" customWidth="1"/>
    <col min="5146" max="5146" width="7.7109375" style="1" bestFit="1" customWidth="1"/>
    <col min="5147" max="5147" width="9.7109375" style="1" bestFit="1" customWidth="1"/>
    <col min="5148" max="5148" width="8.85546875" style="1" bestFit="1" customWidth="1"/>
    <col min="5149" max="5149" width="7.7109375" style="1" bestFit="1" customWidth="1"/>
    <col min="5150" max="5150" width="9.7109375" style="1" bestFit="1" customWidth="1"/>
    <col min="5151" max="5151" width="8.85546875" style="1" bestFit="1" customWidth="1"/>
    <col min="5152" max="5152" width="11" style="1" customWidth="1"/>
    <col min="5153" max="5374" width="11.42578125" style="1"/>
    <col min="5375" max="5375" width="7.28515625" style="1" bestFit="1" customWidth="1"/>
    <col min="5376" max="5376" width="9.7109375" style="1" bestFit="1" customWidth="1"/>
    <col min="5377" max="5377" width="8.85546875" style="1" bestFit="1" customWidth="1"/>
    <col min="5378" max="5378" width="3.42578125" style="1" bestFit="1" customWidth="1"/>
    <col min="5379" max="5379" width="6.7109375" style="1" bestFit="1" customWidth="1"/>
    <col min="5380" max="5380" width="9.7109375" style="1" bestFit="1" customWidth="1"/>
    <col min="5381" max="5381" width="8.85546875" style="1" bestFit="1" customWidth="1"/>
    <col min="5382" max="5382" width="3.42578125" style="1" bestFit="1" customWidth="1"/>
    <col min="5383" max="5383" width="6.7109375" style="1" bestFit="1" customWidth="1"/>
    <col min="5384" max="5384" width="9.7109375" style="1" bestFit="1" customWidth="1"/>
    <col min="5385" max="5385" width="8.85546875" style="1" bestFit="1" customWidth="1"/>
    <col min="5386" max="5386" width="3.42578125" style="1" bestFit="1" customWidth="1"/>
    <col min="5387" max="5387" width="11" style="1" bestFit="1" customWidth="1"/>
    <col min="5388" max="5388" width="13.7109375" style="1" bestFit="1" customWidth="1"/>
    <col min="5389" max="5389" width="12.7109375" style="1" bestFit="1" customWidth="1"/>
    <col min="5390" max="5390" width="3.42578125" style="1" bestFit="1" customWidth="1"/>
    <col min="5391" max="5391" width="13.7109375" style="1" bestFit="1" customWidth="1"/>
    <col min="5392" max="5393" width="12.7109375" style="1" bestFit="1" customWidth="1"/>
    <col min="5394" max="5394" width="3.42578125" style="1" bestFit="1" customWidth="1"/>
    <col min="5395" max="5395" width="12.7109375" style="1" bestFit="1" customWidth="1"/>
    <col min="5396" max="5396" width="13.7109375" style="1" bestFit="1" customWidth="1"/>
    <col min="5397" max="5397" width="12.7109375" style="1" bestFit="1" customWidth="1"/>
    <col min="5398" max="5398" width="3.42578125" style="1" bestFit="1" customWidth="1"/>
    <col min="5399" max="5399" width="13.7109375" style="1" bestFit="1" customWidth="1"/>
    <col min="5400" max="5400" width="9.7109375" style="1" bestFit="1" customWidth="1"/>
    <col min="5401" max="5401" width="8.85546875" style="1" bestFit="1" customWidth="1"/>
    <col min="5402" max="5402" width="7.7109375" style="1" bestFit="1" customWidth="1"/>
    <col min="5403" max="5403" width="9.7109375" style="1" bestFit="1" customWidth="1"/>
    <col min="5404" max="5404" width="8.85546875" style="1" bestFit="1" customWidth="1"/>
    <col min="5405" max="5405" width="7.7109375" style="1" bestFit="1" customWidth="1"/>
    <col min="5406" max="5406" width="9.7109375" style="1" bestFit="1" customWidth="1"/>
    <col min="5407" max="5407" width="8.85546875" style="1" bestFit="1" customWidth="1"/>
    <col min="5408" max="5408" width="11" style="1" customWidth="1"/>
    <col min="5409" max="5630" width="11.42578125" style="1"/>
    <col min="5631" max="5631" width="7.28515625" style="1" bestFit="1" customWidth="1"/>
    <col min="5632" max="5632" width="9.7109375" style="1" bestFit="1" customWidth="1"/>
    <col min="5633" max="5633" width="8.85546875" style="1" bestFit="1" customWidth="1"/>
    <col min="5634" max="5634" width="3.42578125" style="1" bestFit="1" customWidth="1"/>
    <col min="5635" max="5635" width="6.7109375" style="1" bestFit="1" customWidth="1"/>
    <col min="5636" max="5636" width="9.7109375" style="1" bestFit="1" customWidth="1"/>
    <col min="5637" max="5637" width="8.85546875" style="1" bestFit="1" customWidth="1"/>
    <col min="5638" max="5638" width="3.42578125" style="1" bestFit="1" customWidth="1"/>
    <col min="5639" max="5639" width="6.7109375" style="1" bestFit="1" customWidth="1"/>
    <col min="5640" max="5640" width="9.7109375" style="1" bestFit="1" customWidth="1"/>
    <col min="5641" max="5641" width="8.85546875" style="1" bestFit="1" customWidth="1"/>
    <col min="5642" max="5642" width="3.42578125" style="1" bestFit="1" customWidth="1"/>
    <col min="5643" max="5643" width="11" style="1" bestFit="1" customWidth="1"/>
    <col min="5644" max="5644" width="13.7109375" style="1" bestFit="1" customWidth="1"/>
    <col min="5645" max="5645" width="12.7109375" style="1" bestFit="1" customWidth="1"/>
    <col min="5646" max="5646" width="3.42578125" style="1" bestFit="1" customWidth="1"/>
    <col min="5647" max="5647" width="13.7109375" style="1" bestFit="1" customWidth="1"/>
    <col min="5648" max="5649" width="12.7109375" style="1" bestFit="1" customWidth="1"/>
    <col min="5650" max="5650" width="3.42578125" style="1" bestFit="1" customWidth="1"/>
    <col min="5651" max="5651" width="12.7109375" style="1" bestFit="1" customWidth="1"/>
    <col min="5652" max="5652" width="13.7109375" style="1" bestFit="1" customWidth="1"/>
    <col min="5653" max="5653" width="12.7109375" style="1" bestFit="1" customWidth="1"/>
    <col min="5654" max="5654" width="3.42578125" style="1" bestFit="1" customWidth="1"/>
    <col min="5655" max="5655" width="13.7109375" style="1" bestFit="1" customWidth="1"/>
    <col min="5656" max="5656" width="9.7109375" style="1" bestFit="1" customWidth="1"/>
    <col min="5657" max="5657" width="8.85546875" style="1" bestFit="1" customWidth="1"/>
    <col min="5658" max="5658" width="7.7109375" style="1" bestFit="1" customWidth="1"/>
    <col min="5659" max="5659" width="9.7109375" style="1" bestFit="1" customWidth="1"/>
    <col min="5660" max="5660" width="8.85546875" style="1" bestFit="1" customWidth="1"/>
    <col min="5661" max="5661" width="7.7109375" style="1" bestFit="1" customWidth="1"/>
    <col min="5662" max="5662" width="9.7109375" style="1" bestFit="1" customWidth="1"/>
    <col min="5663" max="5663" width="8.85546875" style="1" bestFit="1" customWidth="1"/>
    <col min="5664" max="5664" width="11" style="1" customWidth="1"/>
    <col min="5665" max="5886" width="11.42578125" style="1"/>
    <col min="5887" max="5887" width="7.28515625" style="1" bestFit="1" customWidth="1"/>
    <col min="5888" max="5888" width="9.7109375" style="1" bestFit="1" customWidth="1"/>
    <col min="5889" max="5889" width="8.85546875" style="1" bestFit="1" customWidth="1"/>
    <col min="5890" max="5890" width="3.42578125" style="1" bestFit="1" customWidth="1"/>
    <col min="5891" max="5891" width="6.7109375" style="1" bestFit="1" customWidth="1"/>
    <col min="5892" max="5892" width="9.7109375" style="1" bestFit="1" customWidth="1"/>
    <col min="5893" max="5893" width="8.85546875" style="1" bestFit="1" customWidth="1"/>
    <col min="5894" max="5894" width="3.42578125" style="1" bestFit="1" customWidth="1"/>
    <col min="5895" max="5895" width="6.7109375" style="1" bestFit="1" customWidth="1"/>
    <col min="5896" max="5896" width="9.7109375" style="1" bestFit="1" customWidth="1"/>
    <col min="5897" max="5897" width="8.85546875" style="1" bestFit="1" customWidth="1"/>
    <col min="5898" max="5898" width="3.42578125" style="1" bestFit="1" customWidth="1"/>
    <col min="5899" max="5899" width="11" style="1" bestFit="1" customWidth="1"/>
    <col min="5900" max="5900" width="13.7109375" style="1" bestFit="1" customWidth="1"/>
    <col min="5901" max="5901" width="12.7109375" style="1" bestFit="1" customWidth="1"/>
    <col min="5902" max="5902" width="3.42578125" style="1" bestFit="1" customWidth="1"/>
    <col min="5903" max="5903" width="13.7109375" style="1" bestFit="1" customWidth="1"/>
    <col min="5904" max="5905" width="12.7109375" style="1" bestFit="1" customWidth="1"/>
    <col min="5906" max="5906" width="3.42578125" style="1" bestFit="1" customWidth="1"/>
    <col min="5907" max="5907" width="12.7109375" style="1" bestFit="1" customWidth="1"/>
    <col min="5908" max="5908" width="13.7109375" style="1" bestFit="1" customWidth="1"/>
    <col min="5909" max="5909" width="12.7109375" style="1" bestFit="1" customWidth="1"/>
    <col min="5910" max="5910" width="3.42578125" style="1" bestFit="1" customWidth="1"/>
    <col min="5911" max="5911" width="13.7109375" style="1" bestFit="1" customWidth="1"/>
    <col min="5912" max="5912" width="9.7109375" style="1" bestFit="1" customWidth="1"/>
    <col min="5913" max="5913" width="8.85546875" style="1" bestFit="1" customWidth="1"/>
    <col min="5914" max="5914" width="7.7109375" style="1" bestFit="1" customWidth="1"/>
    <col min="5915" max="5915" width="9.7109375" style="1" bestFit="1" customWidth="1"/>
    <col min="5916" max="5916" width="8.85546875" style="1" bestFit="1" customWidth="1"/>
    <col min="5917" max="5917" width="7.7109375" style="1" bestFit="1" customWidth="1"/>
    <col min="5918" max="5918" width="9.7109375" style="1" bestFit="1" customWidth="1"/>
    <col min="5919" max="5919" width="8.85546875" style="1" bestFit="1" customWidth="1"/>
    <col min="5920" max="5920" width="11" style="1" customWidth="1"/>
    <col min="5921" max="6142" width="11.42578125" style="1"/>
    <col min="6143" max="6143" width="7.28515625" style="1" bestFit="1" customWidth="1"/>
    <col min="6144" max="6144" width="9.7109375" style="1" bestFit="1" customWidth="1"/>
    <col min="6145" max="6145" width="8.85546875" style="1" bestFit="1" customWidth="1"/>
    <col min="6146" max="6146" width="3.42578125" style="1" bestFit="1" customWidth="1"/>
    <col min="6147" max="6147" width="6.7109375" style="1" bestFit="1" customWidth="1"/>
    <col min="6148" max="6148" width="9.7109375" style="1" bestFit="1" customWidth="1"/>
    <col min="6149" max="6149" width="8.85546875" style="1" bestFit="1" customWidth="1"/>
    <col min="6150" max="6150" width="3.42578125" style="1" bestFit="1" customWidth="1"/>
    <col min="6151" max="6151" width="6.7109375" style="1" bestFit="1" customWidth="1"/>
    <col min="6152" max="6152" width="9.7109375" style="1" bestFit="1" customWidth="1"/>
    <col min="6153" max="6153" width="8.85546875" style="1" bestFit="1" customWidth="1"/>
    <col min="6154" max="6154" width="3.42578125" style="1" bestFit="1" customWidth="1"/>
    <col min="6155" max="6155" width="11" style="1" bestFit="1" customWidth="1"/>
    <col min="6156" max="6156" width="13.7109375" style="1" bestFit="1" customWidth="1"/>
    <col min="6157" max="6157" width="12.7109375" style="1" bestFit="1" customWidth="1"/>
    <col min="6158" max="6158" width="3.42578125" style="1" bestFit="1" customWidth="1"/>
    <col min="6159" max="6159" width="13.7109375" style="1" bestFit="1" customWidth="1"/>
    <col min="6160" max="6161" width="12.7109375" style="1" bestFit="1" customWidth="1"/>
    <col min="6162" max="6162" width="3.42578125" style="1" bestFit="1" customWidth="1"/>
    <col min="6163" max="6163" width="12.7109375" style="1" bestFit="1" customWidth="1"/>
    <col min="6164" max="6164" width="13.7109375" style="1" bestFit="1" customWidth="1"/>
    <col min="6165" max="6165" width="12.7109375" style="1" bestFit="1" customWidth="1"/>
    <col min="6166" max="6166" width="3.42578125" style="1" bestFit="1" customWidth="1"/>
    <col min="6167" max="6167" width="13.7109375" style="1" bestFit="1" customWidth="1"/>
    <col min="6168" max="6168" width="9.7109375" style="1" bestFit="1" customWidth="1"/>
    <col min="6169" max="6169" width="8.85546875" style="1" bestFit="1" customWidth="1"/>
    <col min="6170" max="6170" width="7.7109375" style="1" bestFit="1" customWidth="1"/>
    <col min="6171" max="6171" width="9.7109375" style="1" bestFit="1" customWidth="1"/>
    <col min="6172" max="6172" width="8.85546875" style="1" bestFit="1" customWidth="1"/>
    <col min="6173" max="6173" width="7.7109375" style="1" bestFit="1" customWidth="1"/>
    <col min="6174" max="6174" width="9.7109375" style="1" bestFit="1" customWidth="1"/>
    <col min="6175" max="6175" width="8.85546875" style="1" bestFit="1" customWidth="1"/>
    <col min="6176" max="6176" width="11" style="1" customWidth="1"/>
    <col min="6177" max="6398" width="11.42578125" style="1"/>
    <col min="6399" max="6399" width="7.28515625" style="1" bestFit="1" customWidth="1"/>
    <col min="6400" max="6400" width="9.7109375" style="1" bestFit="1" customWidth="1"/>
    <col min="6401" max="6401" width="8.85546875" style="1" bestFit="1" customWidth="1"/>
    <col min="6402" max="6402" width="3.42578125" style="1" bestFit="1" customWidth="1"/>
    <col min="6403" max="6403" width="6.7109375" style="1" bestFit="1" customWidth="1"/>
    <col min="6404" max="6404" width="9.7109375" style="1" bestFit="1" customWidth="1"/>
    <col min="6405" max="6405" width="8.85546875" style="1" bestFit="1" customWidth="1"/>
    <col min="6406" max="6406" width="3.42578125" style="1" bestFit="1" customWidth="1"/>
    <col min="6407" max="6407" width="6.7109375" style="1" bestFit="1" customWidth="1"/>
    <col min="6408" max="6408" width="9.7109375" style="1" bestFit="1" customWidth="1"/>
    <col min="6409" max="6409" width="8.85546875" style="1" bestFit="1" customWidth="1"/>
    <col min="6410" max="6410" width="3.42578125" style="1" bestFit="1" customWidth="1"/>
    <col min="6411" max="6411" width="11" style="1" bestFit="1" customWidth="1"/>
    <col min="6412" max="6412" width="13.7109375" style="1" bestFit="1" customWidth="1"/>
    <col min="6413" max="6413" width="12.7109375" style="1" bestFit="1" customWidth="1"/>
    <col min="6414" max="6414" width="3.42578125" style="1" bestFit="1" customWidth="1"/>
    <col min="6415" max="6415" width="13.7109375" style="1" bestFit="1" customWidth="1"/>
    <col min="6416" max="6417" width="12.7109375" style="1" bestFit="1" customWidth="1"/>
    <col min="6418" max="6418" width="3.42578125" style="1" bestFit="1" customWidth="1"/>
    <col min="6419" max="6419" width="12.7109375" style="1" bestFit="1" customWidth="1"/>
    <col min="6420" max="6420" width="13.7109375" style="1" bestFit="1" customWidth="1"/>
    <col min="6421" max="6421" width="12.7109375" style="1" bestFit="1" customWidth="1"/>
    <col min="6422" max="6422" width="3.42578125" style="1" bestFit="1" customWidth="1"/>
    <col min="6423" max="6423" width="13.7109375" style="1" bestFit="1" customWidth="1"/>
    <col min="6424" max="6424" width="9.7109375" style="1" bestFit="1" customWidth="1"/>
    <col min="6425" max="6425" width="8.85546875" style="1" bestFit="1" customWidth="1"/>
    <col min="6426" max="6426" width="7.7109375" style="1" bestFit="1" customWidth="1"/>
    <col min="6427" max="6427" width="9.7109375" style="1" bestFit="1" customWidth="1"/>
    <col min="6428" max="6428" width="8.85546875" style="1" bestFit="1" customWidth="1"/>
    <col min="6429" max="6429" width="7.7109375" style="1" bestFit="1" customWidth="1"/>
    <col min="6430" max="6430" width="9.7109375" style="1" bestFit="1" customWidth="1"/>
    <col min="6431" max="6431" width="8.85546875" style="1" bestFit="1" customWidth="1"/>
    <col min="6432" max="6432" width="11" style="1" customWidth="1"/>
    <col min="6433" max="6654" width="11.42578125" style="1"/>
    <col min="6655" max="6655" width="7.28515625" style="1" bestFit="1" customWidth="1"/>
    <col min="6656" max="6656" width="9.7109375" style="1" bestFit="1" customWidth="1"/>
    <col min="6657" max="6657" width="8.85546875" style="1" bestFit="1" customWidth="1"/>
    <col min="6658" max="6658" width="3.42578125" style="1" bestFit="1" customWidth="1"/>
    <col min="6659" max="6659" width="6.7109375" style="1" bestFit="1" customWidth="1"/>
    <col min="6660" max="6660" width="9.7109375" style="1" bestFit="1" customWidth="1"/>
    <col min="6661" max="6661" width="8.85546875" style="1" bestFit="1" customWidth="1"/>
    <col min="6662" max="6662" width="3.42578125" style="1" bestFit="1" customWidth="1"/>
    <col min="6663" max="6663" width="6.7109375" style="1" bestFit="1" customWidth="1"/>
    <col min="6664" max="6664" width="9.7109375" style="1" bestFit="1" customWidth="1"/>
    <col min="6665" max="6665" width="8.85546875" style="1" bestFit="1" customWidth="1"/>
    <col min="6666" max="6666" width="3.42578125" style="1" bestFit="1" customWidth="1"/>
    <col min="6667" max="6667" width="11" style="1" bestFit="1" customWidth="1"/>
    <col min="6668" max="6668" width="13.7109375" style="1" bestFit="1" customWidth="1"/>
    <col min="6669" max="6669" width="12.7109375" style="1" bestFit="1" customWidth="1"/>
    <col min="6670" max="6670" width="3.42578125" style="1" bestFit="1" customWidth="1"/>
    <col min="6671" max="6671" width="13.7109375" style="1" bestFit="1" customWidth="1"/>
    <col min="6672" max="6673" width="12.7109375" style="1" bestFit="1" customWidth="1"/>
    <col min="6674" max="6674" width="3.42578125" style="1" bestFit="1" customWidth="1"/>
    <col min="6675" max="6675" width="12.7109375" style="1" bestFit="1" customWidth="1"/>
    <col min="6676" max="6676" width="13.7109375" style="1" bestFit="1" customWidth="1"/>
    <col min="6677" max="6677" width="12.7109375" style="1" bestFit="1" customWidth="1"/>
    <col min="6678" max="6678" width="3.42578125" style="1" bestFit="1" customWidth="1"/>
    <col min="6679" max="6679" width="13.7109375" style="1" bestFit="1" customWidth="1"/>
    <col min="6680" max="6680" width="9.7109375" style="1" bestFit="1" customWidth="1"/>
    <col min="6681" max="6681" width="8.85546875" style="1" bestFit="1" customWidth="1"/>
    <col min="6682" max="6682" width="7.7109375" style="1" bestFit="1" customWidth="1"/>
    <col min="6683" max="6683" width="9.7109375" style="1" bestFit="1" customWidth="1"/>
    <col min="6684" max="6684" width="8.85546875" style="1" bestFit="1" customWidth="1"/>
    <col min="6685" max="6685" width="7.7109375" style="1" bestFit="1" customWidth="1"/>
    <col min="6686" max="6686" width="9.7109375" style="1" bestFit="1" customWidth="1"/>
    <col min="6687" max="6687" width="8.85546875" style="1" bestFit="1" customWidth="1"/>
    <col min="6688" max="6688" width="11" style="1" customWidth="1"/>
    <col min="6689" max="6910" width="11.42578125" style="1"/>
    <col min="6911" max="6911" width="7.28515625" style="1" bestFit="1" customWidth="1"/>
    <col min="6912" max="6912" width="9.7109375" style="1" bestFit="1" customWidth="1"/>
    <col min="6913" max="6913" width="8.85546875" style="1" bestFit="1" customWidth="1"/>
    <col min="6914" max="6914" width="3.42578125" style="1" bestFit="1" customWidth="1"/>
    <col min="6915" max="6915" width="6.7109375" style="1" bestFit="1" customWidth="1"/>
    <col min="6916" max="6916" width="9.7109375" style="1" bestFit="1" customWidth="1"/>
    <col min="6917" max="6917" width="8.85546875" style="1" bestFit="1" customWidth="1"/>
    <col min="6918" max="6918" width="3.42578125" style="1" bestFit="1" customWidth="1"/>
    <col min="6919" max="6919" width="6.7109375" style="1" bestFit="1" customWidth="1"/>
    <col min="6920" max="6920" width="9.7109375" style="1" bestFit="1" customWidth="1"/>
    <col min="6921" max="6921" width="8.85546875" style="1" bestFit="1" customWidth="1"/>
    <col min="6922" max="6922" width="3.42578125" style="1" bestFit="1" customWidth="1"/>
    <col min="6923" max="6923" width="11" style="1" bestFit="1" customWidth="1"/>
    <col min="6924" max="6924" width="13.7109375" style="1" bestFit="1" customWidth="1"/>
    <col min="6925" max="6925" width="12.7109375" style="1" bestFit="1" customWidth="1"/>
    <col min="6926" max="6926" width="3.42578125" style="1" bestFit="1" customWidth="1"/>
    <col min="6927" max="6927" width="13.7109375" style="1" bestFit="1" customWidth="1"/>
    <col min="6928" max="6929" width="12.7109375" style="1" bestFit="1" customWidth="1"/>
    <col min="6930" max="6930" width="3.42578125" style="1" bestFit="1" customWidth="1"/>
    <col min="6931" max="6931" width="12.7109375" style="1" bestFit="1" customWidth="1"/>
    <col min="6932" max="6932" width="13.7109375" style="1" bestFit="1" customWidth="1"/>
    <col min="6933" max="6933" width="12.7109375" style="1" bestFit="1" customWidth="1"/>
    <col min="6934" max="6934" width="3.42578125" style="1" bestFit="1" customWidth="1"/>
    <col min="6935" max="6935" width="13.7109375" style="1" bestFit="1" customWidth="1"/>
    <col min="6936" max="6936" width="9.7109375" style="1" bestFit="1" customWidth="1"/>
    <col min="6937" max="6937" width="8.85546875" style="1" bestFit="1" customWidth="1"/>
    <col min="6938" max="6938" width="7.7109375" style="1" bestFit="1" customWidth="1"/>
    <col min="6939" max="6939" width="9.7109375" style="1" bestFit="1" customWidth="1"/>
    <col min="6940" max="6940" width="8.85546875" style="1" bestFit="1" customWidth="1"/>
    <col min="6941" max="6941" width="7.7109375" style="1" bestFit="1" customWidth="1"/>
    <col min="6942" max="6942" width="9.7109375" style="1" bestFit="1" customWidth="1"/>
    <col min="6943" max="6943" width="8.85546875" style="1" bestFit="1" customWidth="1"/>
    <col min="6944" max="6944" width="11" style="1" customWidth="1"/>
    <col min="6945" max="7166" width="11.42578125" style="1"/>
    <col min="7167" max="7167" width="7.28515625" style="1" bestFit="1" customWidth="1"/>
    <col min="7168" max="7168" width="9.7109375" style="1" bestFit="1" customWidth="1"/>
    <col min="7169" max="7169" width="8.85546875" style="1" bestFit="1" customWidth="1"/>
    <col min="7170" max="7170" width="3.42578125" style="1" bestFit="1" customWidth="1"/>
    <col min="7171" max="7171" width="6.7109375" style="1" bestFit="1" customWidth="1"/>
    <col min="7172" max="7172" width="9.7109375" style="1" bestFit="1" customWidth="1"/>
    <col min="7173" max="7173" width="8.85546875" style="1" bestFit="1" customWidth="1"/>
    <col min="7174" max="7174" width="3.42578125" style="1" bestFit="1" customWidth="1"/>
    <col min="7175" max="7175" width="6.7109375" style="1" bestFit="1" customWidth="1"/>
    <col min="7176" max="7176" width="9.7109375" style="1" bestFit="1" customWidth="1"/>
    <col min="7177" max="7177" width="8.85546875" style="1" bestFit="1" customWidth="1"/>
    <col min="7178" max="7178" width="3.42578125" style="1" bestFit="1" customWidth="1"/>
    <col min="7179" max="7179" width="11" style="1" bestFit="1" customWidth="1"/>
    <col min="7180" max="7180" width="13.7109375" style="1" bestFit="1" customWidth="1"/>
    <col min="7181" max="7181" width="12.7109375" style="1" bestFit="1" customWidth="1"/>
    <col min="7182" max="7182" width="3.42578125" style="1" bestFit="1" customWidth="1"/>
    <col min="7183" max="7183" width="13.7109375" style="1" bestFit="1" customWidth="1"/>
    <col min="7184" max="7185" width="12.7109375" style="1" bestFit="1" customWidth="1"/>
    <col min="7186" max="7186" width="3.42578125" style="1" bestFit="1" customWidth="1"/>
    <col min="7187" max="7187" width="12.7109375" style="1" bestFit="1" customWidth="1"/>
    <col min="7188" max="7188" width="13.7109375" style="1" bestFit="1" customWidth="1"/>
    <col min="7189" max="7189" width="12.7109375" style="1" bestFit="1" customWidth="1"/>
    <col min="7190" max="7190" width="3.42578125" style="1" bestFit="1" customWidth="1"/>
    <col min="7191" max="7191" width="13.7109375" style="1" bestFit="1" customWidth="1"/>
    <col min="7192" max="7192" width="9.7109375" style="1" bestFit="1" customWidth="1"/>
    <col min="7193" max="7193" width="8.85546875" style="1" bestFit="1" customWidth="1"/>
    <col min="7194" max="7194" width="7.7109375" style="1" bestFit="1" customWidth="1"/>
    <col min="7195" max="7195" width="9.7109375" style="1" bestFit="1" customWidth="1"/>
    <col min="7196" max="7196" width="8.85546875" style="1" bestFit="1" customWidth="1"/>
    <col min="7197" max="7197" width="7.7109375" style="1" bestFit="1" customWidth="1"/>
    <col min="7198" max="7198" width="9.7109375" style="1" bestFit="1" customWidth="1"/>
    <col min="7199" max="7199" width="8.85546875" style="1" bestFit="1" customWidth="1"/>
    <col min="7200" max="7200" width="11" style="1" customWidth="1"/>
    <col min="7201" max="7422" width="11.42578125" style="1"/>
    <col min="7423" max="7423" width="7.28515625" style="1" bestFit="1" customWidth="1"/>
    <col min="7424" max="7424" width="9.7109375" style="1" bestFit="1" customWidth="1"/>
    <col min="7425" max="7425" width="8.85546875" style="1" bestFit="1" customWidth="1"/>
    <col min="7426" max="7426" width="3.42578125" style="1" bestFit="1" customWidth="1"/>
    <col min="7427" max="7427" width="6.7109375" style="1" bestFit="1" customWidth="1"/>
    <col min="7428" max="7428" width="9.7109375" style="1" bestFit="1" customWidth="1"/>
    <col min="7429" max="7429" width="8.85546875" style="1" bestFit="1" customWidth="1"/>
    <col min="7430" max="7430" width="3.42578125" style="1" bestFit="1" customWidth="1"/>
    <col min="7431" max="7431" width="6.7109375" style="1" bestFit="1" customWidth="1"/>
    <col min="7432" max="7432" width="9.7109375" style="1" bestFit="1" customWidth="1"/>
    <col min="7433" max="7433" width="8.85546875" style="1" bestFit="1" customWidth="1"/>
    <col min="7434" max="7434" width="3.42578125" style="1" bestFit="1" customWidth="1"/>
    <col min="7435" max="7435" width="11" style="1" bestFit="1" customWidth="1"/>
    <col min="7436" max="7436" width="13.7109375" style="1" bestFit="1" customWidth="1"/>
    <col min="7437" max="7437" width="12.7109375" style="1" bestFit="1" customWidth="1"/>
    <col min="7438" max="7438" width="3.42578125" style="1" bestFit="1" customWidth="1"/>
    <col min="7439" max="7439" width="13.7109375" style="1" bestFit="1" customWidth="1"/>
    <col min="7440" max="7441" width="12.7109375" style="1" bestFit="1" customWidth="1"/>
    <col min="7442" max="7442" width="3.42578125" style="1" bestFit="1" customWidth="1"/>
    <col min="7443" max="7443" width="12.7109375" style="1" bestFit="1" customWidth="1"/>
    <col min="7444" max="7444" width="13.7109375" style="1" bestFit="1" customWidth="1"/>
    <col min="7445" max="7445" width="12.7109375" style="1" bestFit="1" customWidth="1"/>
    <col min="7446" max="7446" width="3.42578125" style="1" bestFit="1" customWidth="1"/>
    <col min="7447" max="7447" width="13.7109375" style="1" bestFit="1" customWidth="1"/>
    <col min="7448" max="7448" width="9.7109375" style="1" bestFit="1" customWidth="1"/>
    <col min="7449" max="7449" width="8.85546875" style="1" bestFit="1" customWidth="1"/>
    <col min="7450" max="7450" width="7.7109375" style="1" bestFit="1" customWidth="1"/>
    <col min="7451" max="7451" width="9.7109375" style="1" bestFit="1" customWidth="1"/>
    <col min="7452" max="7452" width="8.85546875" style="1" bestFit="1" customWidth="1"/>
    <col min="7453" max="7453" width="7.7109375" style="1" bestFit="1" customWidth="1"/>
    <col min="7454" max="7454" width="9.7109375" style="1" bestFit="1" customWidth="1"/>
    <col min="7455" max="7455" width="8.85546875" style="1" bestFit="1" customWidth="1"/>
    <col min="7456" max="7456" width="11" style="1" customWidth="1"/>
    <col min="7457" max="7678" width="11.42578125" style="1"/>
    <col min="7679" max="7679" width="7.28515625" style="1" bestFit="1" customWidth="1"/>
    <col min="7680" max="7680" width="9.7109375" style="1" bestFit="1" customWidth="1"/>
    <col min="7681" max="7681" width="8.85546875" style="1" bestFit="1" customWidth="1"/>
    <col min="7682" max="7682" width="3.42578125" style="1" bestFit="1" customWidth="1"/>
    <col min="7683" max="7683" width="6.7109375" style="1" bestFit="1" customWidth="1"/>
    <col min="7684" max="7684" width="9.7109375" style="1" bestFit="1" customWidth="1"/>
    <col min="7685" max="7685" width="8.85546875" style="1" bestFit="1" customWidth="1"/>
    <col min="7686" max="7686" width="3.42578125" style="1" bestFit="1" customWidth="1"/>
    <col min="7687" max="7687" width="6.7109375" style="1" bestFit="1" customWidth="1"/>
    <col min="7688" max="7688" width="9.7109375" style="1" bestFit="1" customWidth="1"/>
    <col min="7689" max="7689" width="8.85546875" style="1" bestFit="1" customWidth="1"/>
    <col min="7690" max="7690" width="3.42578125" style="1" bestFit="1" customWidth="1"/>
    <col min="7691" max="7691" width="11" style="1" bestFit="1" customWidth="1"/>
    <col min="7692" max="7692" width="13.7109375" style="1" bestFit="1" customWidth="1"/>
    <col min="7693" max="7693" width="12.7109375" style="1" bestFit="1" customWidth="1"/>
    <col min="7694" max="7694" width="3.42578125" style="1" bestFit="1" customWidth="1"/>
    <col min="7695" max="7695" width="13.7109375" style="1" bestFit="1" customWidth="1"/>
    <col min="7696" max="7697" width="12.7109375" style="1" bestFit="1" customWidth="1"/>
    <col min="7698" max="7698" width="3.42578125" style="1" bestFit="1" customWidth="1"/>
    <col min="7699" max="7699" width="12.7109375" style="1" bestFit="1" customWidth="1"/>
    <col min="7700" max="7700" width="13.7109375" style="1" bestFit="1" customWidth="1"/>
    <col min="7701" max="7701" width="12.7109375" style="1" bestFit="1" customWidth="1"/>
    <col min="7702" max="7702" width="3.42578125" style="1" bestFit="1" customWidth="1"/>
    <col min="7703" max="7703" width="13.7109375" style="1" bestFit="1" customWidth="1"/>
    <col min="7704" max="7704" width="9.7109375" style="1" bestFit="1" customWidth="1"/>
    <col min="7705" max="7705" width="8.85546875" style="1" bestFit="1" customWidth="1"/>
    <col min="7706" max="7706" width="7.7109375" style="1" bestFit="1" customWidth="1"/>
    <col min="7707" max="7707" width="9.7109375" style="1" bestFit="1" customWidth="1"/>
    <col min="7708" max="7708" width="8.85546875" style="1" bestFit="1" customWidth="1"/>
    <col min="7709" max="7709" width="7.7109375" style="1" bestFit="1" customWidth="1"/>
    <col min="7710" max="7710" width="9.7109375" style="1" bestFit="1" customWidth="1"/>
    <col min="7711" max="7711" width="8.85546875" style="1" bestFit="1" customWidth="1"/>
    <col min="7712" max="7712" width="11" style="1" customWidth="1"/>
    <col min="7713" max="7934" width="11.42578125" style="1"/>
    <col min="7935" max="7935" width="7.28515625" style="1" bestFit="1" customWidth="1"/>
    <col min="7936" max="7936" width="9.7109375" style="1" bestFit="1" customWidth="1"/>
    <col min="7937" max="7937" width="8.85546875" style="1" bestFit="1" customWidth="1"/>
    <col min="7938" max="7938" width="3.42578125" style="1" bestFit="1" customWidth="1"/>
    <col min="7939" max="7939" width="6.7109375" style="1" bestFit="1" customWidth="1"/>
    <col min="7940" max="7940" width="9.7109375" style="1" bestFit="1" customWidth="1"/>
    <col min="7941" max="7941" width="8.85546875" style="1" bestFit="1" customWidth="1"/>
    <col min="7942" max="7942" width="3.42578125" style="1" bestFit="1" customWidth="1"/>
    <col min="7943" max="7943" width="6.7109375" style="1" bestFit="1" customWidth="1"/>
    <col min="7944" max="7944" width="9.7109375" style="1" bestFit="1" customWidth="1"/>
    <col min="7945" max="7945" width="8.85546875" style="1" bestFit="1" customWidth="1"/>
    <col min="7946" max="7946" width="3.42578125" style="1" bestFit="1" customWidth="1"/>
    <col min="7947" max="7947" width="11" style="1" bestFit="1" customWidth="1"/>
    <col min="7948" max="7948" width="13.7109375" style="1" bestFit="1" customWidth="1"/>
    <col min="7949" max="7949" width="12.7109375" style="1" bestFit="1" customWidth="1"/>
    <col min="7950" max="7950" width="3.42578125" style="1" bestFit="1" customWidth="1"/>
    <col min="7951" max="7951" width="13.7109375" style="1" bestFit="1" customWidth="1"/>
    <col min="7952" max="7953" width="12.7109375" style="1" bestFit="1" customWidth="1"/>
    <col min="7954" max="7954" width="3.42578125" style="1" bestFit="1" customWidth="1"/>
    <col min="7955" max="7955" width="12.7109375" style="1" bestFit="1" customWidth="1"/>
    <col min="7956" max="7956" width="13.7109375" style="1" bestFit="1" customWidth="1"/>
    <col min="7957" max="7957" width="12.7109375" style="1" bestFit="1" customWidth="1"/>
    <col min="7958" max="7958" width="3.42578125" style="1" bestFit="1" customWidth="1"/>
    <col min="7959" max="7959" width="13.7109375" style="1" bestFit="1" customWidth="1"/>
    <col min="7960" max="7960" width="9.7109375" style="1" bestFit="1" customWidth="1"/>
    <col min="7961" max="7961" width="8.85546875" style="1" bestFit="1" customWidth="1"/>
    <col min="7962" max="7962" width="7.7109375" style="1" bestFit="1" customWidth="1"/>
    <col min="7963" max="7963" width="9.7109375" style="1" bestFit="1" customWidth="1"/>
    <col min="7964" max="7964" width="8.85546875" style="1" bestFit="1" customWidth="1"/>
    <col min="7965" max="7965" width="7.7109375" style="1" bestFit="1" customWidth="1"/>
    <col min="7966" max="7966" width="9.7109375" style="1" bestFit="1" customWidth="1"/>
    <col min="7967" max="7967" width="8.85546875" style="1" bestFit="1" customWidth="1"/>
    <col min="7968" max="7968" width="11" style="1" customWidth="1"/>
    <col min="7969" max="8190" width="11.42578125" style="1"/>
    <col min="8191" max="8191" width="7.28515625" style="1" bestFit="1" customWidth="1"/>
    <col min="8192" max="8192" width="9.7109375" style="1" bestFit="1" customWidth="1"/>
    <col min="8193" max="8193" width="8.85546875" style="1" bestFit="1" customWidth="1"/>
    <col min="8194" max="8194" width="3.42578125" style="1" bestFit="1" customWidth="1"/>
    <col min="8195" max="8195" width="6.7109375" style="1" bestFit="1" customWidth="1"/>
    <col min="8196" max="8196" width="9.7109375" style="1" bestFit="1" customWidth="1"/>
    <col min="8197" max="8197" width="8.85546875" style="1" bestFit="1" customWidth="1"/>
    <col min="8198" max="8198" width="3.42578125" style="1" bestFit="1" customWidth="1"/>
    <col min="8199" max="8199" width="6.7109375" style="1" bestFit="1" customWidth="1"/>
    <col min="8200" max="8200" width="9.7109375" style="1" bestFit="1" customWidth="1"/>
    <col min="8201" max="8201" width="8.85546875" style="1" bestFit="1" customWidth="1"/>
    <col min="8202" max="8202" width="3.42578125" style="1" bestFit="1" customWidth="1"/>
    <col min="8203" max="8203" width="11" style="1" bestFit="1" customWidth="1"/>
    <col min="8204" max="8204" width="13.7109375" style="1" bestFit="1" customWidth="1"/>
    <col min="8205" max="8205" width="12.7109375" style="1" bestFit="1" customWidth="1"/>
    <col min="8206" max="8206" width="3.42578125" style="1" bestFit="1" customWidth="1"/>
    <col min="8207" max="8207" width="13.7109375" style="1" bestFit="1" customWidth="1"/>
    <col min="8208" max="8209" width="12.7109375" style="1" bestFit="1" customWidth="1"/>
    <col min="8210" max="8210" width="3.42578125" style="1" bestFit="1" customWidth="1"/>
    <col min="8211" max="8211" width="12.7109375" style="1" bestFit="1" customWidth="1"/>
    <col min="8212" max="8212" width="13.7109375" style="1" bestFit="1" customWidth="1"/>
    <col min="8213" max="8213" width="12.7109375" style="1" bestFit="1" customWidth="1"/>
    <col min="8214" max="8214" width="3.42578125" style="1" bestFit="1" customWidth="1"/>
    <col min="8215" max="8215" width="13.7109375" style="1" bestFit="1" customWidth="1"/>
    <col min="8216" max="8216" width="9.7109375" style="1" bestFit="1" customWidth="1"/>
    <col min="8217" max="8217" width="8.85546875" style="1" bestFit="1" customWidth="1"/>
    <col min="8218" max="8218" width="7.7109375" style="1" bestFit="1" customWidth="1"/>
    <col min="8219" max="8219" width="9.7109375" style="1" bestFit="1" customWidth="1"/>
    <col min="8220" max="8220" width="8.85546875" style="1" bestFit="1" customWidth="1"/>
    <col min="8221" max="8221" width="7.7109375" style="1" bestFit="1" customWidth="1"/>
    <col min="8222" max="8222" width="9.7109375" style="1" bestFit="1" customWidth="1"/>
    <col min="8223" max="8223" width="8.85546875" style="1" bestFit="1" customWidth="1"/>
    <col min="8224" max="8224" width="11" style="1" customWidth="1"/>
    <col min="8225" max="8446" width="11.42578125" style="1"/>
    <col min="8447" max="8447" width="7.28515625" style="1" bestFit="1" customWidth="1"/>
    <col min="8448" max="8448" width="9.7109375" style="1" bestFit="1" customWidth="1"/>
    <col min="8449" max="8449" width="8.85546875" style="1" bestFit="1" customWidth="1"/>
    <col min="8450" max="8450" width="3.42578125" style="1" bestFit="1" customWidth="1"/>
    <col min="8451" max="8451" width="6.7109375" style="1" bestFit="1" customWidth="1"/>
    <col min="8452" max="8452" width="9.7109375" style="1" bestFit="1" customWidth="1"/>
    <col min="8453" max="8453" width="8.85546875" style="1" bestFit="1" customWidth="1"/>
    <col min="8454" max="8454" width="3.42578125" style="1" bestFit="1" customWidth="1"/>
    <col min="8455" max="8455" width="6.7109375" style="1" bestFit="1" customWidth="1"/>
    <col min="8456" max="8456" width="9.7109375" style="1" bestFit="1" customWidth="1"/>
    <col min="8457" max="8457" width="8.85546875" style="1" bestFit="1" customWidth="1"/>
    <col min="8458" max="8458" width="3.42578125" style="1" bestFit="1" customWidth="1"/>
    <col min="8459" max="8459" width="11" style="1" bestFit="1" customWidth="1"/>
    <col min="8460" max="8460" width="13.7109375" style="1" bestFit="1" customWidth="1"/>
    <col min="8461" max="8461" width="12.7109375" style="1" bestFit="1" customWidth="1"/>
    <col min="8462" max="8462" width="3.42578125" style="1" bestFit="1" customWidth="1"/>
    <col min="8463" max="8463" width="13.7109375" style="1" bestFit="1" customWidth="1"/>
    <col min="8464" max="8465" width="12.7109375" style="1" bestFit="1" customWidth="1"/>
    <col min="8466" max="8466" width="3.42578125" style="1" bestFit="1" customWidth="1"/>
    <col min="8467" max="8467" width="12.7109375" style="1" bestFit="1" customWidth="1"/>
    <col min="8468" max="8468" width="13.7109375" style="1" bestFit="1" customWidth="1"/>
    <col min="8469" max="8469" width="12.7109375" style="1" bestFit="1" customWidth="1"/>
    <col min="8470" max="8470" width="3.42578125" style="1" bestFit="1" customWidth="1"/>
    <col min="8471" max="8471" width="13.7109375" style="1" bestFit="1" customWidth="1"/>
    <col min="8472" max="8472" width="9.7109375" style="1" bestFit="1" customWidth="1"/>
    <col min="8473" max="8473" width="8.85546875" style="1" bestFit="1" customWidth="1"/>
    <col min="8474" max="8474" width="7.7109375" style="1" bestFit="1" customWidth="1"/>
    <col min="8475" max="8475" width="9.7109375" style="1" bestFit="1" customWidth="1"/>
    <col min="8476" max="8476" width="8.85546875" style="1" bestFit="1" customWidth="1"/>
    <col min="8477" max="8477" width="7.7109375" style="1" bestFit="1" customWidth="1"/>
    <col min="8478" max="8478" width="9.7109375" style="1" bestFit="1" customWidth="1"/>
    <col min="8479" max="8479" width="8.85546875" style="1" bestFit="1" customWidth="1"/>
    <col min="8480" max="8480" width="11" style="1" customWidth="1"/>
    <col min="8481" max="8702" width="11.42578125" style="1"/>
    <col min="8703" max="8703" width="7.28515625" style="1" bestFit="1" customWidth="1"/>
    <col min="8704" max="8704" width="9.7109375" style="1" bestFit="1" customWidth="1"/>
    <col min="8705" max="8705" width="8.85546875" style="1" bestFit="1" customWidth="1"/>
    <col min="8706" max="8706" width="3.42578125" style="1" bestFit="1" customWidth="1"/>
    <col min="8707" max="8707" width="6.7109375" style="1" bestFit="1" customWidth="1"/>
    <col min="8708" max="8708" width="9.7109375" style="1" bestFit="1" customWidth="1"/>
    <col min="8709" max="8709" width="8.85546875" style="1" bestFit="1" customWidth="1"/>
    <col min="8710" max="8710" width="3.42578125" style="1" bestFit="1" customWidth="1"/>
    <col min="8711" max="8711" width="6.7109375" style="1" bestFit="1" customWidth="1"/>
    <col min="8712" max="8712" width="9.7109375" style="1" bestFit="1" customWidth="1"/>
    <col min="8713" max="8713" width="8.85546875" style="1" bestFit="1" customWidth="1"/>
    <col min="8714" max="8714" width="3.42578125" style="1" bestFit="1" customWidth="1"/>
    <col min="8715" max="8715" width="11" style="1" bestFit="1" customWidth="1"/>
    <col min="8716" max="8716" width="13.7109375" style="1" bestFit="1" customWidth="1"/>
    <col min="8717" max="8717" width="12.7109375" style="1" bestFit="1" customWidth="1"/>
    <col min="8718" max="8718" width="3.42578125" style="1" bestFit="1" customWidth="1"/>
    <col min="8719" max="8719" width="13.7109375" style="1" bestFit="1" customWidth="1"/>
    <col min="8720" max="8721" width="12.7109375" style="1" bestFit="1" customWidth="1"/>
    <col min="8722" max="8722" width="3.42578125" style="1" bestFit="1" customWidth="1"/>
    <col min="8723" max="8723" width="12.7109375" style="1" bestFit="1" customWidth="1"/>
    <col min="8724" max="8724" width="13.7109375" style="1" bestFit="1" customWidth="1"/>
    <col min="8725" max="8725" width="12.7109375" style="1" bestFit="1" customWidth="1"/>
    <col min="8726" max="8726" width="3.42578125" style="1" bestFit="1" customWidth="1"/>
    <col min="8727" max="8727" width="13.7109375" style="1" bestFit="1" customWidth="1"/>
    <col min="8728" max="8728" width="9.7109375" style="1" bestFit="1" customWidth="1"/>
    <col min="8729" max="8729" width="8.85546875" style="1" bestFit="1" customWidth="1"/>
    <col min="8730" max="8730" width="7.7109375" style="1" bestFit="1" customWidth="1"/>
    <col min="8731" max="8731" width="9.7109375" style="1" bestFit="1" customWidth="1"/>
    <col min="8732" max="8732" width="8.85546875" style="1" bestFit="1" customWidth="1"/>
    <col min="8733" max="8733" width="7.7109375" style="1" bestFit="1" customWidth="1"/>
    <col min="8734" max="8734" width="9.7109375" style="1" bestFit="1" customWidth="1"/>
    <col min="8735" max="8735" width="8.85546875" style="1" bestFit="1" customWidth="1"/>
    <col min="8736" max="8736" width="11" style="1" customWidth="1"/>
    <col min="8737" max="8958" width="11.42578125" style="1"/>
    <col min="8959" max="8959" width="7.28515625" style="1" bestFit="1" customWidth="1"/>
    <col min="8960" max="8960" width="9.7109375" style="1" bestFit="1" customWidth="1"/>
    <col min="8961" max="8961" width="8.85546875" style="1" bestFit="1" customWidth="1"/>
    <col min="8962" max="8962" width="3.42578125" style="1" bestFit="1" customWidth="1"/>
    <col min="8963" max="8963" width="6.7109375" style="1" bestFit="1" customWidth="1"/>
    <col min="8964" max="8964" width="9.7109375" style="1" bestFit="1" customWidth="1"/>
    <col min="8965" max="8965" width="8.85546875" style="1" bestFit="1" customWidth="1"/>
    <col min="8966" max="8966" width="3.42578125" style="1" bestFit="1" customWidth="1"/>
    <col min="8967" max="8967" width="6.7109375" style="1" bestFit="1" customWidth="1"/>
    <col min="8968" max="8968" width="9.7109375" style="1" bestFit="1" customWidth="1"/>
    <col min="8969" max="8969" width="8.85546875" style="1" bestFit="1" customWidth="1"/>
    <col min="8970" max="8970" width="3.42578125" style="1" bestFit="1" customWidth="1"/>
    <col min="8971" max="8971" width="11" style="1" bestFit="1" customWidth="1"/>
    <col min="8972" max="8972" width="13.7109375" style="1" bestFit="1" customWidth="1"/>
    <col min="8973" max="8973" width="12.7109375" style="1" bestFit="1" customWidth="1"/>
    <col min="8974" max="8974" width="3.42578125" style="1" bestFit="1" customWidth="1"/>
    <col min="8975" max="8975" width="13.7109375" style="1" bestFit="1" customWidth="1"/>
    <col min="8976" max="8977" width="12.7109375" style="1" bestFit="1" customWidth="1"/>
    <col min="8978" max="8978" width="3.42578125" style="1" bestFit="1" customWidth="1"/>
    <col min="8979" max="8979" width="12.7109375" style="1" bestFit="1" customWidth="1"/>
    <col min="8980" max="8980" width="13.7109375" style="1" bestFit="1" customWidth="1"/>
    <col min="8981" max="8981" width="12.7109375" style="1" bestFit="1" customWidth="1"/>
    <col min="8982" max="8982" width="3.42578125" style="1" bestFit="1" customWidth="1"/>
    <col min="8983" max="8983" width="13.7109375" style="1" bestFit="1" customWidth="1"/>
    <col min="8984" max="8984" width="9.7109375" style="1" bestFit="1" customWidth="1"/>
    <col min="8985" max="8985" width="8.85546875" style="1" bestFit="1" customWidth="1"/>
    <col min="8986" max="8986" width="7.7109375" style="1" bestFit="1" customWidth="1"/>
    <col min="8987" max="8987" width="9.7109375" style="1" bestFit="1" customWidth="1"/>
    <col min="8988" max="8988" width="8.85546875" style="1" bestFit="1" customWidth="1"/>
    <col min="8989" max="8989" width="7.7109375" style="1" bestFit="1" customWidth="1"/>
    <col min="8990" max="8990" width="9.7109375" style="1" bestFit="1" customWidth="1"/>
    <col min="8991" max="8991" width="8.85546875" style="1" bestFit="1" customWidth="1"/>
    <col min="8992" max="8992" width="11" style="1" customWidth="1"/>
    <col min="8993" max="9214" width="11.42578125" style="1"/>
    <col min="9215" max="9215" width="7.28515625" style="1" bestFit="1" customWidth="1"/>
    <col min="9216" max="9216" width="9.7109375" style="1" bestFit="1" customWidth="1"/>
    <col min="9217" max="9217" width="8.85546875" style="1" bestFit="1" customWidth="1"/>
    <col min="9218" max="9218" width="3.42578125" style="1" bestFit="1" customWidth="1"/>
    <col min="9219" max="9219" width="6.7109375" style="1" bestFit="1" customWidth="1"/>
    <col min="9220" max="9220" width="9.7109375" style="1" bestFit="1" customWidth="1"/>
    <col min="9221" max="9221" width="8.85546875" style="1" bestFit="1" customWidth="1"/>
    <col min="9222" max="9222" width="3.42578125" style="1" bestFit="1" customWidth="1"/>
    <col min="9223" max="9223" width="6.7109375" style="1" bestFit="1" customWidth="1"/>
    <col min="9224" max="9224" width="9.7109375" style="1" bestFit="1" customWidth="1"/>
    <col min="9225" max="9225" width="8.85546875" style="1" bestFit="1" customWidth="1"/>
    <col min="9226" max="9226" width="3.42578125" style="1" bestFit="1" customWidth="1"/>
    <col min="9227" max="9227" width="11" style="1" bestFit="1" customWidth="1"/>
    <col min="9228" max="9228" width="13.7109375" style="1" bestFit="1" customWidth="1"/>
    <col min="9229" max="9229" width="12.7109375" style="1" bestFit="1" customWidth="1"/>
    <col min="9230" max="9230" width="3.42578125" style="1" bestFit="1" customWidth="1"/>
    <col min="9231" max="9231" width="13.7109375" style="1" bestFit="1" customWidth="1"/>
    <col min="9232" max="9233" width="12.7109375" style="1" bestFit="1" customWidth="1"/>
    <col min="9234" max="9234" width="3.42578125" style="1" bestFit="1" customWidth="1"/>
    <col min="9235" max="9235" width="12.7109375" style="1" bestFit="1" customWidth="1"/>
    <col min="9236" max="9236" width="13.7109375" style="1" bestFit="1" customWidth="1"/>
    <col min="9237" max="9237" width="12.7109375" style="1" bestFit="1" customWidth="1"/>
    <col min="9238" max="9238" width="3.42578125" style="1" bestFit="1" customWidth="1"/>
    <col min="9239" max="9239" width="13.7109375" style="1" bestFit="1" customWidth="1"/>
    <col min="9240" max="9240" width="9.7109375" style="1" bestFit="1" customWidth="1"/>
    <col min="9241" max="9241" width="8.85546875" style="1" bestFit="1" customWidth="1"/>
    <col min="9242" max="9242" width="7.7109375" style="1" bestFit="1" customWidth="1"/>
    <col min="9243" max="9243" width="9.7109375" style="1" bestFit="1" customWidth="1"/>
    <col min="9244" max="9244" width="8.85546875" style="1" bestFit="1" customWidth="1"/>
    <col min="9245" max="9245" width="7.7109375" style="1" bestFit="1" customWidth="1"/>
    <col min="9246" max="9246" width="9.7109375" style="1" bestFit="1" customWidth="1"/>
    <col min="9247" max="9247" width="8.85546875" style="1" bestFit="1" customWidth="1"/>
    <col min="9248" max="9248" width="11" style="1" customWidth="1"/>
    <col min="9249" max="9470" width="11.42578125" style="1"/>
    <col min="9471" max="9471" width="7.28515625" style="1" bestFit="1" customWidth="1"/>
    <col min="9472" max="9472" width="9.7109375" style="1" bestFit="1" customWidth="1"/>
    <col min="9473" max="9473" width="8.85546875" style="1" bestFit="1" customWidth="1"/>
    <col min="9474" max="9474" width="3.42578125" style="1" bestFit="1" customWidth="1"/>
    <col min="9475" max="9475" width="6.7109375" style="1" bestFit="1" customWidth="1"/>
    <col min="9476" max="9476" width="9.7109375" style="1" bestFit="1" customWidth="1"/>
    <col min="9477" max="9477" width="8.85546875" style="1" bestFit="1" customWidth="1"/>
    <col min="9478" max="9478" width="3.42578125" style="1" bestFit="1" customWidth="1"/>
    <col min="9479" max="9479" width="6.7109375" style="1" bestFit="1" customWidth="1"/>
    <col min="9480" max="9480" width="9.7109375" style="1" bestFit="1" customWidth="1"/>
    <col min="9481" max="9481" width="8.85546875" style="1" bestFit="1" customWidth="1"/>
    <col min="9482" max="9482" width="3.42578125" style="1" bestFit="1" customWidth="1"/>
    <col min="9483" max="9483" width="11" style="1" bestFit="1" customWidth="1"/>
    <col min="9484" max="9484" width="13.7109375" style="1" bestFit="1" customWidth="1"/>
    <col min="9485" max="9485" width="12.7109375" style="1" bestFit="1" customWidth="1"/>
    <col min="9486" max="9486" width="3.42578125" style="1" bestFit="1" customWidth="1"/>
    <col min="9487" max="9487" width="13.7109375" style="1" bestFit="1" customWidth="1"/>
    <col min="9488" max="9489" width="12.7109375" style="1" bestFit="1" customWidth="1"/>
    <col min="9490" max="9490" width="3.42578125" style="1" bestFit="1" customWidth="1"/>
    <col min="9491" max="9491" width="12.7109375" style="1" bestFit="1" customWidth="1"/>
    <col min="9492" max="9492" width="13.7109375" style="1" bestFit="1" customWidth="1"/>
    <col min="9493" max="9493" width="12.7109375" style="1" bestFit="1" customWidth="1"/>
    <col min="9494" max="9494" width="3.42578125" style="1" bestFit="1" customWidth="1"/>
    <col min="9495" max="9495" width="13.7109375" style="1" bestFit="1" customWidth="1"/>
    <col min="9496" max="9496" width="9.7109375" style="1" bestFit="1" customWidth="1"/>
    <col min="9497" max="9497" width="8.85546875" style="1" bestFit="1" customWidth="1"/>
    <col min="9498" max="9498" width="7.7109375" style="1" bestFit="1" customWidth="1"/>
    <col min="9499" max="9499" width="9.7109375" style="1" bestFit="1" customWidth="1"/>
    <col min="9500" max="9500" width="8.85546875" style="1" bestFit="1" customWidth="1"/>
    <col min="9501" max="9501" width="7.7109375" style="1" bestFit="1" customWidth="1"/>
    <col min="9502" max="9502" width="9.7109375" style="1" bestFit="1" customWidth="1"/>
    <col min="9503" max="9503" width="8.85546875" style="1" bestFit="1" customWidth="1"/>
    <col min="9504" max="9504" width="11" style="1" customWidth="1"/>
    <col min="9505" max="9726" width="11.42578125" style="1"/>
    <col min="9727" max="9727" width="7.28515625" style="1" bestFit="1" customWidth="1"/>
    <col min="9728" max="9728" width="9.7109375" style="1" bestFit="1" customWidth="1"/>
    <col min="9729" max="9729" width="8.85546875" style="1" bestFit="1" customWidth="1"/>
    <col min="9730" max="9730" width="3.42578125" style="1" bestFit="1" customWidth="1"/>
    <col min="9731" max="9731" width="6.7109375" style="1" bestFit="1" customWidth="1"/>
    <col min="9732" max="9732" width="9.7109375" style="1" bestFit="1" customWidth="1"/>
    <col min="9733" max="9733" width="8.85546875" style="1" bestFit="1" customWidth="1"/>
    <col min="9734" max="9734" width="3.42578125" style="1" bestFit="1" customWidth="1"/>
    <col min="9735" max="9735" width="6.7109375" style="1" bestFit="1" customWidth="1"/>
    <col min="9736" max="9736" width="9.7109375" style="1" bestFit="1" customWidth="1"/>
    <col min="9737" max="9737" width="8.85546875" style="1" bestFit="1" customWidth="1"/>
    <col min="9738" max="9738" width="3.42578125" style="1" bestFit="1" customWidth="1"/>
    <col min="9739" max="9739" width="11" style="1" bestFit="1" customWidth="1"/>
    <col min="9740" max="9740" width="13.7109375" style="1" bestFit="1" customWidth="1"/>
    <col min="9741" max="9741" width="12.7109375" style="1" bestFit="1" customWidth="1"/>
    <col min="9742" max="9742" width="3.42578125" style="1" bestFit="1" customWidth="1"/>
    <col min="9743" max="9743" width="13.7109375" style="1" bestFit="1" customWidth="1"/>
    <col min="9744" max="9745" width="12.7109375" style="1" bestFit="1" customWidth="1"/>
    <col min="9746" max="9746" width="3.42578125" style="1" bestFit="1" customWidth="1"/>
    <col min="9747" max="9747" width="12.7109375" style="1" bestFit="1" customWidth="1"/>
    <col min="9748" max="9748" width="13.7109375" style="1" bestFit="1" customWidth="1"/>
    <col min="9749" max="9749" width="12.7109375" style="1" bestFit="1" customWidth="1"/>
    <col min="9750" max="9750" width="3.42578125" style="1" bestFit="1" customWidth="1"/>
    <col min="9751" max="9751" width="13.7109375" style="1" bestFit="1" customWidth="1"/>
    <col min="9752" max="9752" width="9.7109375" style="1" bestFit="1" customWidth="1"/>
    <col min="9753" max="9753" width="8.85546875" style="1" bestFit="1" customWidth="1"/>
    <col min="9754" max="9754" width="7.7109375" style="1" bestFit="1" customWidth="1"/>
    <col min="9755" max="9755" width="9.7109375" style="1" bestFit="1" customWidth="1"/>
    <col min="9756" max="9756" width="8.85546875" style="1" bestFit="1" customWidth="1"/>
    <col min="9757" max="9757" width="7.7109375" style="1" bestFit="1" customWidth="1"/>
    <col min="9758" max="9758" width="9.7109375" style="1" bestFit="1" customWidth="1"/>
    <col min="9759" max="9759" width="8.85546875" style="1" bestFit="1" customWidth="1"/>
    <col min="9760" max="9760" width="11" style="1" customWidth="1"/>
    <col min="9761" max="9982" width="11.42578125" style="1"/>
    <col min="9983" max="9983" width="7.28515625" style="1" bestFit="1" customWidth="1"/>
    <col min="9984" max="9984" width="9.7109375" style="1" bestFit="1" customWidth="1"/>
    <col min="9985" max="9985" width="8.85546875" style="1" bestFit="1" customWidth="1"/>
    <col min="9986" max="9986" width="3.42578125" style="1" bestFit="1" customWidth="1"/>
    <col min="9987" max="9987" width="6.7109375" style="1" bestFit="1" customWidth="1"/>
    <col min="9988" max="9988" width="9.7109375" style="1" bestFit="1" customWidth="1"/>
    <col min="9989" max="9989" width="8.85546875" style="1" bestFit="1" customWidth="1"/>
    <col min="9990" max="9990" width="3.42578125" style="1" bestFit="1" customWidth="1"/>
    <col min="9991" max="9991" width="6.7109375" style="1" bestFit="1" customWidth="1"/>
    <col min="9992" max="9992" width="9.7109375" style="1" bestFit="1" customWidth="1"/>
    <col min="9993" max="9993" width="8.85546875" style="1" bestFit="1" customWidth="1"/>
    <col min="9994" max="9994" width="3.42578125" style="1" bestFit="1" customWidth="1"/>
    <col min="9995" max="9995" width="11" style="1" bestFit="1" customWidth="1"/>
    <col min="9996" max="9996" width="13.7109375" style="1" bestFit="1" customWidth="1"/>
    <col min="9997" max="9997" width="12.7109375" style="1" bestFit="1" customWidth="1"/>
    <col min="9998" max="9998" width="3.42578125" style="1" bestFit="1" customWidth="1"/>
    <col min="9999" max="9999" width="13.7109375" style="1" bestFit="1" customWidth="1"/>
    <col min="10000" max="10001" width="12.7109375" style="1" bestFit="1" customWidth="1"/>
    <col min="10002" max="10002" width="3.42578125" style="1" bestFit="1" customWidth="1"/>
    <col min="10003" max="10003" width="12.7109375" style="1" bestFit="1" customWidth="1"/>
    <col min="10004" max="10004" width="13.7109375" style="1" bestFit="1" customWidth="1"/>
    <col min="10005" max="10005" width="12.7109375" style="1" bestFit="1" customWidth="1"/>
    <col min="10006" max="10006" width="3.42578125" style="1" bestFit="1" customWidth="1"/>
    <col min="10007" max="10007" width="13.7109375" style="1" bestFit="1" customWidth="1"/>
    <col min="10008" max="10008" width="9.7109375" style="1" bestFit="1" customWidth="1"/>
    <col min="10009" max="10009" width="8.85546875" style="1" bestFit="1" customWidth="1"/>
    <col min="10010" max="10010" width="7.7109375" style="1" bestFit="1" customWidth="1"/>
    <col min="10011" max="10011" width="9.7109375" style="1" bestFit="1" customWidth="1"/>
    <col min="10012" max="10012" width="8.85546875" style="1" bestFit="1" customWidth="1"/>
    <col min="10013" max="10013" width="7.7109375" style="1" bestFit="1" customWidth="1"/>
    <col min="10014" max="10014" width="9.7109375" style="1" bestFit="1" customWidth="1"/>
    <col min="10015" max="10015" width="8.85546875" style="1" bestFit="1" customWidth="1"/>
    <col min="10016" max="10016" width="11" style="1" customWidth="1"/>
    <col min="10017" max="10238" width="11.42578125" style="1"/>
    <col min="10239" max="10239" width="7.28515625" style="1" bestFit="1" customWidth="1"/>
    <col min="10240" max="10240" width="9.7109375" style="1" bestFit="1" customWidth="1"/>
    <col min="10241" max="10241" width="8.85546875" style="1" bestFit="1" customWidth="1"/>
    <col min="10242" max="10242" width="3.42578125" style="1" bestFit="1" customWidth="1"/>
    <col min="10243" max="10243" width="6.7109375" style="1" bestFit="1" customWidth="1"/>
    <col min="10244" max="10244" width="9.7109375" style="1" bestFit="1" customWidth="1"/>
    <col min="10245" max="10245" width="8.85546875" style="1" bestFit="1" customWidth="1"/>
    <col min="10246" max="10246" width="3.42578125" style="1" bestFit="1" customWidth="1"/>
    <col min="10247" max="10247" width="6.7109375" style="1" bestFit="1" customWidth="1"/>
    <col min="10248" max="10248" width="9.7109375" style="1" bestFit="1" customWidth="1"/>
    <col min="10249" max="10249" width="8.85546875" style="1" bestFit="1" customWidth="1"/>
    <col min="10250" max="10250" width="3.42578125" style="1" bestFit="1" customWidth="1"/>
    <col min="10251" max="10251" width="11" style="1" bestFit="1" customWidth="1"/>
    <col min="10252" max="10252" width="13.7109375" style="1" bestFit="1" customWidth="1"/>
    <col min="10253" max="10253" width="12.7109375" style="1" bestFit="1" customWidth="1"/>
    <col min="10254" max="10254" width="3.42578125" style="1" bestFit="1" customWidth="1"/>
    <col min="10255" max="10255" width="13.7109375" style="1" bestFit="1" customWidth="1"/>
    <col min="10256" max="10257" width="12.7109375" style="1" bestFit="1" customWidth="1"/>
    <col min="10258" max="10258" width="3.42578125" style="1" bestFit="1" customWidth="1"/>
    <col min="10259" max="10259" width="12.7109375" style="1" bestFit="1" customWidth="1"/>
    <col min="10260" max="10260" width="13.7109375" style="1" bestFit="1" customWidth="1"/>
    <col min="10261" max="10261" width="12.7109375" style="1" bestFit="1" customWidth="1"/>
    <col min="10262" max="10262" width="3.42578125" style="1" bestFit="1" customWidth="1"/>
    <col min="10263" max="10263" width="13.7109375" style="1" bestFit="1" customWidth="1"/>
    <col min="10264" max="10264" width="9.7109375" style="1" bestFit="1" customWidth="1"/>
    <col min="10265" max="10265" width="8.85546875" style="1" bestFit="1" customWidth="1"/>
    <col min="10266" max="10266" width="7.7109375" style="1" bestFit="1" customWidth="1"/>
    <col min="10267" max="10267" width="9.7109375" style="1" bestFit="1" customWidth="1"/>
    <col min="10268" max="10268" width="8.85546875" style="1" bestFit="1" customWidth="1"/>
    <col min="10269" max="10269" width="7.7109375" style="1" bestFit="1" customWidth="1"/>
    <col min="10270" max="10270" width="9.7109375" style="1" bestFit="1" customWidth="1"/>
    <col min="10271" max="10271" width="8.85546875" style="1" bestFit="1" customWidth="1"/>
    <col min="10272" max="10272" width="11" style="1" customWidth="1"/>
    <col min="10273" max="10494" width="11.42578125" style="1"/>
    <col min="10495" max="10495" width="7.28515625" style="1" bestFit="1" customWidth="1"/>
    <col min="10496" max="10496" width="9.7109375" style="1" bestFit="1" customWidth="1"/>
    <col min="10497" max="10497" width="8.85546875" style="1" bestFit="1" customWidth="1"/>
    <col min="10498" max="10498" width="3.42578125" style="1" bestFit="1" customWidth="1"/>
    <col min="10499" max="10499" width="6.7109375" style="1" bestFit="1" customWidth="1"/>
    <col min="10500" max="10500" width="9.7109375" style="1" bestFit="1" customWidth="1"/>
    <col min="10501" max="10501" width="8.85546875" style="1" bestFit="1" customWidth="1"/>
    <col min="10502" max="10502" width="3.42578125" style="1" bestFit="1" customWidth="1"/>
    <col min="10503" max="10503" width="6.7109375" style="1" bestFit="1" customWidth="1"/>
    <col min="10504" max="10504" width="9.7109375" style="1" bestFit="1" customWidth="1"/>
    <col min="10505" max="10505" width="8.85546875" style="1" bestFit="1" customWidth="1"/>
    <col min="10506" max="10506" width="3.42578125" style="1" bestFit="1" customWidth="1"/>
    <col min="10507" max="10507" width="11" style="1" bestFit="1" customWidth="1"/>
    <col min="10508" max="10508" width="13.7109375" style="1" bestFit="1" customWidth="1"/>
    <col min="10509" max="10509" width="12.7109375" style="1" bestFit="1" customWidth="1"/>
    <col min="10510" max="10510" width="3.42578125" style="1" bestFit="1" customWidth="1"/>
    <col min="10511" max="10511" width="13.7109375" style="1" bestFit="1" customWidth="1"/>
    <col min="10512" max="10513" width="12.7109375" style="1" bestFit="1" customWidth="1"/>
    <col min="10514" max="10514" width="3.42578125" style="1" bestFit="1" customWidth="1"/>
    <col min="10515" max="10515" width="12.7109375" style="1" bestFit="1" customWidth="1"/>
    <col min="10516" max="10516" width="13.7109375" style="1" bestFit="1" customWidth="1"/>
    <col min="10517" max="10517" width="12.7109375" style="1" bestFit="1" customWidth="1"/>
    <col min="10518" max="10518" width="3.42578125" style="1" bestFit="1" customWidth="1"/>
    <col min="10519" max="10519" width="13.7109375" style="1" bestFit="1" customWidth="1"/>
    <col min="10520" max="10520" width="9.7109375" style="1" bestFit="1" customWidth="1"/>
    <col min="10521" max="10521" width="8.85546875" style="1" bestFit="1" customWidth="1"/>
    <col min="10522" max="10522" width="7.7109375" style="1" bestFit="1" customWidth="1"/>
    <col min="10523" max="10523" width="9.7109375" style="1" bestFit="1" customWidth="1"/>
    <col min="10524" max="10524" width="8.85546875" style="1" bestFit="1" customWidth="1"/>
    <col min="10525" max="10525" width="7.7109375" style="1" bestFit="1" customWidth="1"/>
    <col min="10526" max="10526" width="9.7109375" style="1" bestFit="1" customWidth="1"/>
    <col min="10527" max="10527" width="8.85546875" style="1" bestFit="1" customWidth="1"/>
    <col min="10528" max="10528" width="11" style="1" customWidth="1"/>
    <col min="10529" max="10750" width="11.42578125" style="1"/>
    <col min="10751" max="10751" width="7.28515625" style="1" bestFit="1" customWidth="1"/>
    <col min="10752" max="10752" width="9.7109375" style="1" bestFit="1" customWidth="1"/>
    <col min="10753" max="10753" width="8.85546875" style="1" bestFit="1" customWidth="1"/>
    <col min="10754" max="10754" width="3.42578125" style="1" bestFit="1" customWidth="1"/>
    <col min="10755" max="10755" width="6.7109375" style="1" bestFit="1" customWidth="1"/>
    <col min="10756" max="10756" width="9.7109375" style="1" bestFit="1" customWidth="1"/>
    <col min="10757" max="10757" width="8.85546875" style="1" bestFit="1" customWidth="1"/>
    <col min="10758" max="10758" width="3.42578125" style="1" bestFit="1" customWidth="1"/>
    <col min="10759" max="10759" width="6.7109375" style="1" bestFit="1" customWidth="1"/>
    <col min="10760" max="10760" width="9.7109375" style="1" bestFit="1" customWidth="1"/>
    <col min="10761" max="10761" width="8.85546875" style="1" bestFit="1" customWidth="1"/>
    <col min="10762" max="10762" width="3.42578125" style="1" bestFit="1" customWidth="1"/>
    <col min="10763" max="10763" width="11" style="1" bestFit="1" customWidth="1"/>
    <col min="10764" max="10764" width="13.7109375" style="1" bestFit="1" customWidth="1"/>
    <col min="10765" max="10765" width="12.7109375" style="1" bestFit="1" customWidth="1"/>
    <col min="10766" max="10766" width="3.42578125" style="1" bestFit="1" customWidth="1"/>
    <col min="10767" max="10767" width="13.7109375" style="1" bestFit="1" customWidth="1"/>
    <col min="10768" max="10769" width="12.7109375" style="1" bestFit="1" customWidth="1"/>
    <col min="10770" max="10770" width="3.42578125" style="1" bestFit="1" customWidth="1"/>
    <col min="10771" max="10771" width="12.7109375" style="1" bestFit="1" customWidth="1"/>
    <col min="10772" max="10772" width="13.7109375" style="1" bestFit="1" customWidth="1"/>
    <col min="10773" max="10773" width="12.7109375" style="1" bestFit="1" customWidth="1"/>
    <col min="10774" max="10774" width="3.42578125" style="1" bestFit="1" customWidth="1"/>
    <col min="10775" max="10775" width="13.7109375" style="1" bestFit="1" customWidth="1"/>
    <col min="10776" max="10776" width="9.7109375" style="1" bestFit="1" customWidth="1"/>
    <col min="10777" max="10777" width="8.85546875" style="1" bestFit="1" customWidth="1"/>
    <col min="10778" max="10778" width="7.7109375" style="1" bestFit="1" customWidth="1"/>
    <col min="10779" max="10779" width="9.7109375" style="1" bestFit="1" customWidth="1"/>
    <col min="10780" max="10780" width="8.85546875" style="1" bestFit="1" customWidth="1"/>
    <col min="10781" max="10781" width="7.7109375" style="1" bestFit="1" customWidth="1"/>
    <col min="10782" max="10782" width="9.7109375" style="1" bestFit="1" customWidth="1"/>
    <col min="10783" max="10783" width="8.85546875" style="1" bestFit="1" customWidth="1"/>
    <col min="10784" max="10784" width="11" style="1" customWidth="1"/>
    <col min="10785" max="11006" width="11.42578125" style="1"/>
    <col min="11007" max="11007" width="7.28515625" style="1" bestFit="1" customWidth="1"/>
    <col min="11008" max="11008" width="9.7109375" style="1" bestFit="1" customWidth="1"/>
    <col min="11009" max="11009" width="8.85546875" style="1" bestFit="1" customWidth="1"/>
    <col min="11010" max="11010" width="3.42578125" style="1" bestFit="1" customWidth="1"/>
    <col min="11011" max="11011" width="6.7109375" style="1" bestFit="1" customWidth="1"/>
    <col min="11012" max="11012" width="9.7109375" style="1" bestFit="1" customWidth="1"/>
    <col min="11013" max="11013" width="8.85546875" style="1" bestFit="1" customWidth="1"/>
    <col min="11014" max="11014" width="3.42578125" style="1" bestFit="1" customWidth="1"/>
    <col min="11015" max="11015" width="6.7109375" style="1" bestFit="1" customWidth="1"/>
    <col min="11016" max="11016" width="9.7109375" style="1" bestFit="1" customWidth="1"/>
    <col min="11017" max="11017" width="8.85546875" style="1" bestFit="1" customWidth="1"/>
    <col min="11018" max="11018" width="3.42578125" style="1" bestFit="1" customWidth="1"/>
    <col min="11019" max="11019" width="11" style="1" bestFit="1" customWidth="1"/>
    <col min="11020" max="11020" width="13.7109375" style="1" bestFit="1" customWidth="1"/>
    <col min="11021" max="11021" width="12.7109375" style="1" bestFit="1" customWidth="1"/>
    <col min="11022" max="11022" width="3.42578125" style="1" bestFit="1" customWidth="1"/>
    <col min="11023" max="11023" width="13.7109375" style="1" bestFit="1" customWidth="1"/>
    <col min="11024" max="11025" width="12.7109375" style="1" bestFit="1" customWidth="1"/>
    <col min="11026" max="11026" width="3.42578125" style="1" bestFit="1" customWidth="1"/>
    <col min="11027" max="11027" width="12.7109375" style="1" bestFit="1" customWidth="1"/>
    <col min="11028" max="11028" width="13.7109375" style="1" bestFit="1" customWidth="1"/>
    <col min="11029" max="11029" width="12.7109375" style="1" bestFit="1" customWidth="1"/>
    <col min="11030" max="11030" width="3.42578125" style="1" bestFit="1" customWidth="1"/>
    <col min="11031" max="11031" width="13.7109375" style="1" bestFit="1" customWidth="1"/>
    <col min="11032" max="11032" width="9.7109375" style="1" bestFit="1" customWidth="1"/>
    <col min="11033" max="11033" width="8.85546875" style="1" bestFit="1" customWidth="1"/>
    <col min="11034" max="11034" width="7.7109375" style="1" bestFit="1" customWidth="1"/>
    <col min="11035" max="11035" width="9.7109375" style="1" bestFit="1" customWidth="1"/>
    <col min="11036" max="11036" width="8.85546875" style="1" bestFit="1" customWidth="1"/>
    <col min="11037" max="11037" width="7.7109375" style="1" bestFit="1" customWidth="1"/>
    <col min="11038" max="11038" width="9.7109375" style="1" bestFit="1" customWidth="1"/>
    <col min="11039" max="11039" width="8.85546875" style="1" bestFit="1" customWidth="1"/>
    <col min="11040" max="11040" width="11" style="1" customWidth="1"/>
    <col min="11041" max="11262" width="11.42578125" style="1"/>
    <col min="11263" max="11263" width="7.28515625" style="1" bestFit="1" customWidth="1"/>
    <col min="11264" max="11264" width="9.7109375" style="1" bestFit="1" customWidth="1"/>
    <col min="11265" max="11265" width="8.85546875" style="1" bestFit="1" customWidth="1"/>
    <col min="11266" max="11266" width="3.42578125" style="1" bestFit="1" customWidth="1"/>
    <col min="11267" max="11267" width="6.7109375" style="1" bestFit="1" customWidth="1"/>
    <col min="11268" max="11268" width="9.7109375" style="1" bestFit="1" customWidth="1"/>
    <col min="11269" max="11269" width="8.85546875" style="1" bestFit="1" customWidth="1"/>
    <col min="11270" max="11270" width="3.42578125" style="1" bestFit="1" customWidth="1"/>
    <col min="11271" max="11271" width="6.7109375" style="1" bestFit="1" customWidth="1"/>
    <col min="11272" max="11272" width="9.7109375" style="1" bestFit="1" customWidth="1"/>
    <col min="11273" max="11273" width="8.85546875" style="1" bestFit="1" customWidth="1"/>
    <col min="11274" max="11274" width="3.42578125" style="1" bestFit="1" customWidth="1"/>
    <col min="11275" max="11275" width="11" style="1" bestFit="1" customWidth="1"/>
    <col min="11276" max="11276" width="13.7109375" style="1" bestFit="1" customWidth="1"/>
    <col min="11277" max="11277" width="12.7109375" style="1" bestFit="1" customWidth="1"/>
    <col min="11278" max="11278" width="3.42578125" style="1" bestFit="1" customWidth="1"/>
    <col min="11279" max="11279" width="13.7109375" style="1" bestFit="1" customWidth="1"/>
    <col min="11280" max="11281" width="12.7109375" style="1" bestFit="1" customWidth="1"/>
    <col min="11282" max="11282" width="3.42578125" style="1" bestFit="1" customWidth="1"/>
    <col min="11283" max="11283" width="12.7109375" style="1" bestFit="1" customWidth="1"/>
    <col min="11284" max="11284" width="13.7109375" style="1" bestFit="1" customWidth="1"/>
    <col min="11285" max="11285" width="12.7109375" style="1" bestFit="1" customWidth="1"/>
    <col min="11286" max="11286" width="3.42578125" style="1" bestFit="1" customWidth="1"/>
    <col min="11287" max="11287" width="13.7109375" style="1" bestFit="1" customWidth="1"/>
    <col min="11288" max="11288" width="9.7109375" style="1" bestFit="1" customWidth="1"/>
    <col min="11289" max="11289" width="8.85546875" style="1" bestFit="1" customWidth="1"/>
    <col min="11290" max="11290" width="7.7109375" style="1" bestFit="1" customWidth="1"/>
    <col min="11291" max="11291" width="9.7109375" style="1" bestFit="1" customWidth="1"/>
    <col min="11292" max="11292" width="8.85546875" style="1" bestFit="1" customWidth="1"/>
    <col min="11293" max="11293" width="7.7109375" style="1" bestFit="1" customWidth="1"/>
    <col min="11294" max="11294" width="9.7109375" style="1" bestFit="1" customWidth="1"/>
    <col min="11295" max="11295" width="8.85546875" style="1" bestFit="1" customWidth="1"/>
    <col min="11296" max="11296" width="11" style="1" customWidth="1"/>
    <col min="11297" max="11518" width="11.42578125" style="1"/>
    <col min="11519" max="11519" width="7.28515625" style="1" bestFit="1" customWidth="1"/>
    <col min="11520" max="11520" width="9.7109375" style="1" bestFit="1" customWidth="1"/>
    <col min="11521" max="11521" width="8.85546875" style="1" bestFit="1" customWidth="1"/>
    <col min="11522" max="11522" width="3.42578125" style="1" bestFit="1" customWidth="1"/>
    <col min="11523" max="11523" width="6.7109375" style="1" bestFit="1" customWidth="1"/>
    <col min="11524" max="11524" width="9.7109375" style="1" bestFit="1" customWidth="1"/>
    <col min="11525" max="11525" width="8.85546875" style="1" bestFit="1" customWidth="1"/>
    <col min="11526" max="11526" width="3.42578125" style="1" bestFit="1" customWidth="1"/>
    <col min="11527" max="11527" width="6.7109375" style="1" bestFit="1" customWidth="1"/>
    <col min="11528" max="11528" width="9.7109375" style="1" bestFit="1" customWidth="1"/>
    <col min="11529" max="11529" width="8.85546875" style="1" bestFit="1" customWidth="1"/>
    <col min="11530" max="11530" width="3.42578125" style="1" bestFit="1" customWidth="1"/>
    <col min="11531" max="11531" width="11" style="1" bestFit="1" customWidth="1"/>
    <col min="11532" max="11532" width="13.7109375" style="1" bestFit="1" customWidth="1"/>
    <col min="11533" max="11533" width="12.7109375" style="1" bestFit="1" customWidth="1"/>
    <col min="11534" max="11534" width="3.42578125" style="1" bestFit="1" customWidth="1"/>
    <col min="11535" max="11535" width="13.7109375" style="1" bestFit="1" customWidth="1"/>
    <col min="11536" max="11537" width="12.7109375" style="1" bestFit="1" customWidth="1"/>
    <col min="11538" max="11538" width="3.42578125" style="1" bestFit="1" customWidth="1"/>
    <col min="11539" max="11539" width="12.7109375" style="1" bestFit="1" customWidth="1"/>
    <col min="11540" max="11540" width="13.7109375" style="1" bestFit="1" customWidth="1"/>
    <col min="11541" max="11541" width="12.7109375" style="1" bestFit="1" customWidth="1"/>
    <col min="11542" max="11542" width="3.42578125" style="1" bestFit="1" customWidth="1"/>
    <col min="11543" max="11543" width="13.7109375" style="1" bestFit="1" customWidth="1"/>
    <col min="11544" max="11544" width="9.7109375" style="1" bestFit="1" customWidth="1"/>
    <col min="11545" max="11545" width="8.85546875" style="1" bestFit="1" customWidth="1"/>
    <col min="11546" max="11546" width="7.7109375" style="1" bestFit="1" customWidth="1"/>
    <col min="11547" max="11547" width="9.7109375" style="1" bestFit="1" customWidth="1"/>
    <col min="11548" max="11548" width="8.85546875" style="1" bestFit="1" customWidth="1"/>
    <col min="11549" max="11549" width="7.7109375" style="1" bestFit="1" customWidth="1"/>
    <col min="11550" max="11550" width="9.7109375" style="1" bestFit="1" customWidth="1"/>
    <col min="11551" max="11551" width="8.85546875" style="1" bestFit="1" customWidth="1"/>
    <col min="11552" max="11552" width="11" style="1" customWidth="1"/>
    <col min="11553" max="11774" width="11.42578125" style="1"/>
    <col min="11775" max="11775" width="7.28515625" style="1" bestFit="1" customWidth="1"/>
    <col min="11776" max="11776" width="9.7109375" style="1" bestFit="1" customWidth="1"/>
    <col min="11777" max="11777" width="8.85546875" style="1" bestFit="1" customWidth="1"/>
    <col min="11778" max="11778" width="3.42578125" style="1" bestFit="1" customWidth="1"/>
    <col min="11779" max="11779" width="6.7109375" style="1" bestFit="1" customWidth="1"/>
    <col min="11780" max="11780" width="9.7109375" style="1" bestFit="1" customWidth="1"/>
    <col min="11781" max="11781" width="8.85546875" style="1" bestFit="1" customWidth="1"/>
    <col min="11782" max="11782" width="3.42578125" style="1" bestFit="1" customWidth="1"/>
    <col min="11783" max="11783" width="6.7109375" style="1" bestFit="1" customWidth="1"/>
    <col min="11784" max="11784" width="9.7109375" style="1" bestFit="1" customWidth="1"/>
    <col min="11785" max="11785" width="8.85546875" style="1" bestFit="1" customWidth="1"/>
    <col min="11786" max="11786" width="3.42578125" style="1" bestFit="1" customWidth="1"/>
    <col min="11787" max="11787" width="11" style="1" bestFit="1" customWidth="1"/>
    <col min="11788" max="11788" width="13.7109375" style="1" bestFit="1" customWidth="1"/>
    <col min="11789" max="11789" width="12.7109375" style="1" bestFit="1" customWidth="1"/>
    <col min="11790" max="11790" width="3.42578125" style="1" bestFit="1" customWidth="1"/>
    <col min="11791" max="11791" width="13.7109375" style="1" bestFit="1" customWidth="1"/>
    <col min="11792" max="11793" width="12.7109375" style="1" bestFit="1" customWidth="1"/>
    <col min="11794" max="11794" width="3.42578125" style="1" bestFit="1" customWidth="1"/>
    <col min="11795" max="11795" width="12.7109375" style="1" bestFit="1" customWidth="1"/>
    <col min="11796" max="11796" width="13.7109375" style="1" bestFit="1" customWidth="1"/>
    <col min="11797" max="11797" width="12.7109375" style="1" bestFit="1" customWidth="1"/>
    <col min="11798" max="11798" width="3.42578125" style="1" bestFit="1" customWidth="1"/>
    <col min="11799" max="11799" width="13.7109375" style="1" bestFit="1" customWidth="1"/>
    <col min="11800" max="11800" width="9.7109375" style="1" bestFit="1" customWidth="1"/>
    <col min="11801" max="11801" width="8.85546875" style="1" bestFit="1" customWidth="1"/>
    <col min="11802" max="11802" width="7.7109375" style="1" bestFit="1" customWidth="1"/>
    <col min="11803" max="11803" width="9.7109375" style="1" bestFit="1" customWidth="1"/>
    <col min="11804" max="11804" width="8.85546875" style="1" bestFit="1" customWidth="1"/>
    <col min="11805" max="11805" width="7.7109375" style="1" bestFit="1" customWidth="1"/>
    <col min="11806" max="11806" width="9.7109375" style="1" bestFit="1" customWidth="1"/>
    <col min="11807" max="11807" width="8.85546875" style="1" bestFit="1" customWidth="1"/>
    <col min="11808" max="11808" width="11" style="1" customWidth="1"/>
    <col min="11809" max="12030" width="11.42578125" style="1"/>
    <col min="12031" max="12031" width="7.28515625" style="1" bestFit="1" customWidth="1"/>
    <col min="12032" max="12032" width="9.7109375" style="1" bestFit="1" customWidth="1"/>
    <col min="12033" max="12033" width="8.85546875" style="1" bestFit="1" customWidth="1"/>
    <col min="12034" max="12034" width="3.42578125" style="1" bestFit="1" customWidth="1"/>
    <col min="12035" max="12035" width="6.7109375" style="1" bestFit="1" customWidth="1"/>
    <col min="12036" max="12036" width="9.7109375" style="1" bestFit="1" customWidth="1"/>
    <col min="12037" max="12037" width="8.85546875" style="1" bestFit="1" customWidth="1"/>
    <col min="12038" max="12038" width="3.42578125" style="1" bestFit="1" customWidth="1"/>
    <col min="12039" max="12039" width="6.7109375" style="1" bestFit="1" customWidth="1"/>
    <col min="12040" max="12040" width="9.7109375" style="1" bestFit="1" customWidth="1"/>
    <col min="12041" max="12041" width="8.85546875" style="1" bestFit="1" customWidth="1"/>
    <col min="12042" max="12042" width="3.42578125" style="1" bestFit="1" customWidth="1"/>
    <col min="12043" max="12043" width="11" style="1" bestFit="1" customWidth="1"/>
    <col min="12044" max="12044" width="13.7109375" style="1" bestFit="1" customWidth="1"/>
    <col min="12045" max="12045" width="12.7109375" style="1" bestFit="1" customWidth="1"/>
    <col min="12046" max="12046" width="3.42578125" style="1" bestFit="1" customWidth="1"/>
    <col min="12047" max="12047" width="13.7109375" style="1" bestFit="1" customWidth="1"/>
    <col min="12048" max="12049" width="12.7109375" style="1" bestFit="1" customWidth="1"/>
    <col min="12050" max="12050" width="3.42578125" style="1" bestFit="1" customWidth="1"/>
    <col min="12051" max="12051" width="12.7109375" style="1" bestFit="1" customWidth="1"/>
    <col min="12052" max="12052" width="13.7109375" style="1" bestFit="1" customWidth="1"/>
    <col min="12053" max="12053" width="12.7109375" style="1" bestFit="1" customWidth="1"/>
    <col min="12054" max="12054" width="3.42578125" style="1" bestFit="1" customWidth="1"/>
    <col min="12055" max="12055" width="13.7109375" style="1" bestFit="1" customWidth="1"/>
    <col min="12056" max="12056" width="9.7109375" style="1" bestFit="1" customWidth="1"/>
    <col min="12057" max="12057" width="8.85546875" style="1" bestFit="1" customWidth="1"/>
    <col min="12058" max="12058" width="7.7109375" style="1" bestFit="1" customWidth="1"/>
    <col min="12059" max="12059" width="9.7109375" style="1" bestFit="1" customWidth="1"/>
    <col min="12060" max="12060" width="8.85546875" style="1" bestFit="1" customWidth="1"/>
    <col min="12061" max="12061" width="7.7109375" style="1" bestFit="1" customWidth="1"/>
    <col min="12062" max="12062" width="9.7109375" style="1" bestFit="1" customWidth="1"/>
    <col min="12063" max="12063" width="8.85546875" style="1" bestFit="1" customWidth="1"/>
    <col min="12064" max="12064" width="11" style="1" customWidth="1"/>
    <col min="12065" max="12286" width="11.42578125" style="1"/>
    <col min="12287" max="12287" width="7.28515625" style="1" bestFit="1" customWidth="1"/>
    <col min="12288" max="12288" width="9.7109375" style="1" bestFit="1" customWidth="1"/>
    <col min="12289" max="12289" width="8.85546875" style="1" bestFit="1" customWidth="1"/>
    <col min="12290" max="12290" width="3.42578125" style="1" bestFit="1" customWidth="1"/>
    <col min="12291" max="12291" width="6.7109375" style="1" bestFit="1" customWidth="1"/>
    <col min="12292" max="12292" width="9.7109375" style="1" bestFit="1" customWidth="1"/>
    <col min="12293" max="12293" width="8.85546875" style="1" bestFit="1" customWidth="1"/>
    <col min="12294" max="12294" width="3.42578125" style="1" bestFit="1" customWidth="1"/>
    <col min="12295" max="12295" width="6.7109375" style="1" bestFit="1" customWidth="1"/>
    <col min="12296" max="12296" width="9.7109375" style="1" bestFit="1" customWidth="1"/>
    <col min="12297" max="12297" width="8.85546875" style="1" bestFit="1" customWidth="1"/>
    <col min="12298" max="12298" width="3.42578125" style="1" bestFit="1" customWidth="1"/>
    <col min="12299" max="12299" width="11" style="1" bestFit="1" customWidth="1"/>
    <col min="12300" max="12300" width="13.7109375" style="1" bestFit="1" customWidth="1"/>
    <col min="12301" max="12301" width="12.7109375" style="1" bestFit="1" customWidth="1"/>
    <col min="12302" max="12302" width="3.42578125" style="1" bestFit="1" customWidth="1"/>
    <col min="12303" max="12303" width="13.7109375" style="1" bestFit="1" customWidth="1"/>
    <col min="12304" max="12305" width="12.7109375" style="1" bestFit="1" customWidth="1"/>
    <col min="12306" max="12306" width="3.42578125" style="1" bestFit="1" customWidth="1"/>
    <col min="12307" max="12307" width="12.7109375" style="1" bestFit="1" customWidth="1"/>
    <col min="12308" max="12308" width="13.7109375" style="1" bestFit="1" customWidth="1"/>
    <col min="12309" max="12309" width="12.7109375" style="1" bestFit="1" customWidth="1"/>
    <col min="12310" max="12310" width="3.42578125" style="1" bestFit="1" customWidth="1"/>
    <col min="12311" max="12311" width="13.7109375" style="1" bestFit="1" customWidth="1"/>
    <col min="12312" max="12312" width="9.7109375" style="1" bestFit="1" customWidth="1"/>
    <col min="12313" max="12313" width="8.85546875" style="1" bestFit="1" customWidth="1"/>
    <col min="12314" max="12314" width="7.7109375" style="1" bestFit="1" customWidth="1"/>
    <col min="12315" max="12315" width="9.7109375" style="1" bestFit="1" customWidth="1"/>
    <col min="12316" max="12316" width="8.85546875" style="1" bestFit="1" customWidth="1"/>
    <col min="12317" max="12317" width="7.7109375" style="1" bestFit="1" customWidth="1"/>
    <col min="12318" max="12318" width="9.7109375" style="1" bestFit="1" customWidth="1"/>
    <col min="12319" max="12319" width="8.85546875" style="1" bestFit="1" customWidth="1"/>
    <col min="12320" max="12320" width="11" style="1" customWidth="1"/>
    <col min="12321" max="12542" width="11.42578125" style="1"/>
    <col min="12543" max="12543" width="7.28515625" style="1" bestFit="1" customWidth="1"/>
    <col min="12544" max="12544" width="9.7109375" style="1" bestFit="1" customWidth="1"/>
    <col min="12545" max="12545" width="8.85546875" style="1" bestFit="1" customWidth="1"/>
    <col min="12546" max="12546" width="3.42578125" style="1" bestFit="1" customWidth="1"/>
    <col min="12547" max="12547" width="6.7109375" style="1" bestFit="1" customWidth="1"/>
    <col min="12548" max="12548" width="9.7109375" style="1" bestFit="1" customWidth="1"/>
    <col min="12549" max="12549" width="8.85546875" style="1" bestFit="1" customWidth="1"/>
    <col min="12550" max="12550" width="3.42578125" style="1" bestFit="1" customWidth="1"/>
    <col min="12551" max="12551" width="6.7109375" style="1" bestFit="1" customWidth="1"/>
    <col min="12552" max="12552" width="9.7109375" style="1" bestFit="1" customWidth="1"/>
    <col min="12553" max="12553" width="8.85546875" style="1" bestFit="1" customWidth="1"/>
    <col min="12554" max="12554" width="3.42578125" style="1" bestFit="1" customWidth="1"/>
    <col min="12555" max="12555" width="11" style="1" bestFit="1" customWidth="1"/>
    <col min="12556" max="12556" width="13.7109375" style="1" bestFit="1" customWidth="1"/>
    <col min="12557" max="12557" width="12.7109375" style="1" bestFit="1" customWidth="1"/>
    <col min="12558" max="12558" width="3.42578125" style="1" bestFit="1" customWidth="1"/>
    <col min="12559" max="12559" width="13.7109375" style="1" bestFit="1" customWidth="1"/>
    <col min="12560" max="12561" width="12.7109375" style="1" bestFit="1" customWidth="1"/>
    <col min="12562" max="12562" width="3.42578125" style="1" bestFit="1" customWidth="1"/>
    <col min="12563" max="12563" width="12.7109375" style="1" bestFit="1" customWidth="1"/>
    <col min="12564" max="12564" width="13.7109375" style="1" bestFit="1" customWidth="1"/>
    <col min="12565" max="12565" width="12.7109375" style="1" bestFit="1" customWidth="1"/>
    <col min="12566" max="12566" width="3.42578125" style="1" bestFit="1" customWidth="1"/>
    <col min="12567" max="12567" width="13.7109375" style="1" bestFit="1" customWidth="1"/>
    <col min="12568" max="12568" width="9.7109375" style="1" bestFit="1" customWidth="1"/>
    <col min="12569" max="12569" width="8.85546875" style="1" bestFit="1" customWidth="1"/>
    <col min="12570" max="12570" width="7.7109375" style="1" bestFit="1" customWidth="1"/>
    <col min="12571" max="12571" width="9.7109375" style="1" bestFit="1" customWidth="1"/>
    <col min="12572" max="12572" width="8.85546875" style="1" bestFit="1" customWidth="1"/>
    <col min="12573" max="12573" width="7.7109375" style="1" bestFit="1" customWidth="1"/>
    <col min="12574" max="12574" width="9.7109375" style="1" bestFit="1" customWidth="1"/>
    <col min="12575" max="12575" width="8.85546875" style="1" bestFit="1" customWidth="1"/>
    <col min="12576" max="12576" width="11" style="1" customWidth="1"/>
    <col min="12577" max="12798" width="11.42578125" style="1"/>
    <col min="12799" max="12799" width="7.28515625" style="1" bestFit="1" customWidth="1"/>
    <col min="12800" max="12800" width="9.7109375" style="1" bestFit="1" customWidth="1"/>
    <col min="12801" max="12801" width="8.85546875" style="1" bestFit="1" customWidth="1"/>
    <col min="12802" max="12802" width="3.42578125" style="1" bestFit="1" customWidth="1"/>
    <col min="12803" max="12803" width="6.7109375" style="1" bestFit="1" customWidth="1"/>
    <col min="12804" max="12804" width="9.7109375" style="1" bestFit="1" customWidth="1"/>
    <col min="12805" max="12805" width="8.85546875" style="1" bestFit="1" customWidth="1"/>
    <col min="12806" max="12806" width="3.42578125" style="1" bestFit="1" customWidth="1"/>
    <col min="12807" max="12807" width="6.7109375" style="1" bestFit="1" customWidth="1"/>
    <col min="12808" max="12808" width="9.7109375" style="1" bestFit="1" customWidth="1"/>
    <col min="12809" max="12809" width="8.85546875" style="1" bestFit="1" customWidth="1"/>
    <col min="12810" max="12810" width="3.42578125" style="1" bestFit="1" customWidth="1"/>
    <col min="12811" max="12811" width="11" style="1" bestFit="1" customWidth="1"/>
    <col min="12812" max="12812" width="13.7109375" style="1" bestFit="1" customWidth="1"/>
    <col min="12813" max="12813" width="12.7109375" style="1" bestFit="1" customWidth="1"/>
    <col min="12814" max="12814" width="3.42578125" style="1" bestFit="1" customWidth="1"/>
    <col min="12815" max="12815" width="13.7109375" style="1" bestFit="1" customWidth="1"/>
    <col min="12816" max="12817" width="12.7109375" style="1" bestFit="1" customWidth="1"/>
    <col min="12818" max="12818" width="3.42578125" style="1" bestFit="1" customWidth="1"/>
    <col min="12819" max="12819" width="12.7109375" style="1" bestFit="1" customWidth="1"/>
    <col min="12820" max="12820" width="13.7109375" style="1" bestFit="1" customWidth="1"/>
    <col min="12821" max="12821" width="12.7109375" style="1" bestFit="1" customWidth="1"/>
    <col min="12822" max="12822" width="3.42578125" style="1" bestFit="1" customWidth="1"/>
    <col min="12823" max="12823" width="13.7109375" style="1" bestFit="1" customWidth="1"/>
    <col min="12824" max="12824" width="9.7109375" style="1" bestFit="1" customWidth="1"/>
    <col min="12825" max="12825" width="8.85546875" style="1" bestFit="1" customWidth="1"/>
    <col min="12826" max="12826" width="7.7109375" style="1" bestFit="1" customWidth="1"/>
    <col min="12827" max="12827" width="9.7109375" style="1" bestFit="1" customWidth="1"/>
    <col min="12828" max="12828" width="8.85546875" style="1" bestFit="1" customWidth="1"/>
    <col min="12829" max="12829" width="7.7109375" style="1" bestFit="1" customWidth="1"/>
    <col min="12830" max="12830" width="9.7109375" style="1" bestFit="1" customWidth="1"/>
    <col min="12831" max="12831" width="8.85546875" style="1" bestFit="1" customWidth="1"/>
    <col min="12832" max="12832" width="11" style="1" customWidth="1"/>
    <col min="12833" max="13054" width="11.42578125" style="1"/>
    <col min="13055" max="13055" width="7.28515625" style="1" bestFit="1" customWidth="1"/>
    <col min="13056" max="13056" width="9.7109375" style="1" bestFit="1" customWidth="1"/>
    <col min="13057" max="13057" width="8.85546875" style="1" bestFit="1" customWidth="1"/>
    <col min="13058" max="13058" width="3.42578125" style="1" bestFit="1" customWidth="1"/>
    <col min="13059" max="13059" width="6.7109375" style="1" bestFit="1" customWidth="1"/>
    <col min="13060" max="13060" width="9.7109375" style="1" bestFit="1" customWidth="1"/>
    <col min="13061" max="13061" width="8.85546875" style="1" bestFit="1" customWidth="1"/>
    <col min="13062" max="13062" width="3.42578125" style="1" bestFit="1" customWidth="1"/>
    <col min="13063" max="13063" width="6.7109375" style="1" bestFit="1" customWidth="1"/>
    <col min="13064" max="13064" width="9.7109375" style="1" bestFit="1" customWidth="1"/>
    <col min="13065" max="13065" width="8.85546875" style="1" bestFit="1" customWidth="1"/>
    <col min="13066" max="13066" width="3.42578125" style="1" bestFit="1" customWidth="1"/>
    <col min="13067" max="13067" width="11" style="1" bestFit="1" customWidth="1"/>
    <col min="13068" max="13068" width="13.7109375" style="1" bestFit="1" customWidth="1"/>
    <col min="13069" max="13069" width="12.7109375" style="1" bestFit="1" customWidth="1"/>
    <col min="13070" max="13070" width="3.42578125" style="1" bestFit="1" customWidth="1"/>
    <col min="13071" max="13071" width="13.7109375" style="1" bestFit="1" customWidth="1"/>
    <col min="13072" max="13073" width="12.7109375" style="1" bestFit="1" customWidth="1"/>
    <col min="13074" max="13074" width="3.42578125" style="1" bestFit="1" customWidth="1"/>
    <col min="13075" max="13075" width="12.7109375" style="1" bestFit="1" customWidth="1"/>
    <col min="13076" max="13076" width="13.7109375" style="1" bestFit="1" customWidth="1"/>
    <col min="13077" max="13077" width="12.7109375" style="1" bestFit="1" customWidth="1"/>
    <col min="13078" max="13078" width="3.42578125" style="1" bestFit="1" customWidth="1"/>
    <col min="13079" max="13079" width="13.7109375" style="1" bestFit="1" customWidth="1"/>
    <col min="13080" max="13080" width="9.7109375" style="1" bestFit="1" customWidth="1"/>
    <col min="13081" max="13081" width="8.85546875" style="1" bestFit="1" customWidth="1"/>
    <col min="13082" max="13082" width="7.7109375" style="1" bestFit="1" customWidth="1"/>
    <col min="13083" max="13083" width="9.7109375" style="1" bestFit="1" customWidth="1"/>
    <col min="13084" max="13084" width="8.85546875" style="1" bestFit="1" customWidth="1"/>
    <col min="13085" max="13085" width="7.7109375" style="1" bestFit="1" customWidth="1"/>
    <col min="13086" max="13086" width="9.7109375" style="1" bestFit="1" customWidth="1"/>
    <col min="13087" max="13087" width="8.85546875" style="1" bestFit="1" customWidth="1"/>
    <col min="13088" max="13088" width="11" style="1" customWidth="1"/>
    <col min="13089" max="13310" width="11.42578125" style="1"/>
    <col min="13311" max="13311" width="7.28515625" style="1" bestFit="1" customWidth="1"/>
    <col min="13312" max="13312" width="9.7109375" style="1" bestFit="1" customWidth="1"/>
    <col min="13313" max="13313" width="8.85546875" style="1" bestFit="1" customWidth="1"/>
    <col min="13314" max="13314" width="3.42578125" style="1" bestFit="1" customWidth="1"/>
    <col min="13315" max="13315" width="6.7109375" style="1" bestFit="1" customWidth="1"/>
    <col min="13316" max="13316" width="9.7109375" style="1" bestFit="1" customWidth="1"/>
    <col min="13317" max="13317" width="8.85546875" style="1" bestFit="1" customWidth="1"/>
    <col min="13318" max="13318" width="3.42578125" style="1" bestFit="1" customWidth="1"/>
    <col min="13319" max="13319" width="6.7109375" style="1" bestFit="1" customWidth="1"/>
    <col min="13320" max="13320" width="9.7109375" style="1" bestFit="1" customWidth="1"/>
    <col min="13321" max="13321" width="8.85546875" style="1" bestFit="1" customWidth="1"/>
    <col min="13322" max="13322" width="3.42578125" style="1" bestFit="1" customWidth="1"/>
    <col min="13323" max="13323" width="11" style="1" bestFit="1" customWidth="1"/>
    <col min="13324" max="13324" width="13.7109375" style="1" bestFit="1" customWidth="1"/>
    <col min="13325" max="13325" width="12.7109375" style="1" bestFit="1" customWidth="1"/>
    <col min="13326" max="13326" width="3.42578125" style="1" bestFit="1" customWidth="1"/>
    <col min="13327" max="13327" width="13.7109375" style="1" bestFit="1" customWidth="1"/>
    <col min="13328" max="13329" width="12.7109375" style="1" bestFit="1" customWidth="1"/>
    <col min="13330" max="13330" width="3.42578125" style="1" bestFit="1" customWidth="1"/>
    <col min="13331" max="13331" width="12.7109375" style="1" bestFit="1" customWidth="1"/>
    <col min="13332" max="13332" width="13.7109375" style="1" bestFit="1" customWidth="1"/>
    <col min="13333" max="13333" width="12.7109375" style="1" bestFit="1" customWidth="1"/>
    <col min="13334" max="13334" width="3.42578125" style="1" bestFit="1" customWidth="1"/>
    <col min="13335" max="13335" width="13.7109375" style="1" bestFit="1" customWidth="1"/>
    <col min="13336" max="13336" width="9.7109375" style="1" bestFit="1" customWidth="1"/>
    <col min="13337" max="13337" width="8.85546875" style="1" bestFit="1" customWidth="1"/>
    <col min="13338" max="13338" width="7.7109375" style="1" bestFit="1" customWidth="1"/>
    <col min="13339" max="13339" width="9.7109375" style="1" bestFit="1" customWidth="1"/>
    <col min="13340" max="13340" width="8.85546875" style="1" bestFit="1" customWidth="1"/>
    <col min="13341" max="13341" width="7.7109375" style="1" bestFit="1" customWidth="1"/>
    <col min="13342" max="13342" width="9.7109375" style="1" bestFit="1" customWidth="1"/>
    <col min="13343" max="13343" width="8.85546875" style="1" bestFit="1" customWidth="1"/>
    <col min="13344" max="13344" width="11" style="1" customWidth="1"/>
    <col min="13345" max="13566" width="11.42578125" style="1"/>
    <col min="13567" max="13567" width="7.28515625" style="1" bestFit="1" customWidth="1"/>
    <col min="13568" max="13568" width="9.7109375" style="1" bestFit="1" customWidth="1"/>
    <col min="13569" max="13569" width="8.85546875" style="1" bestFit="1" customWidth="1"/>
    <col min="13570" max="13570" width="3.42578125" style="1" bestFit="1" customWidth="1"/>
    <col min="13571" max="13571" width="6.7109375" style="1" bestFit="1" customWidth="1"/>
    <col min="13572" max="13572" width="9.7109375" style="1" bestFit="1" customWidth="1"/>
    <col min="13573" max="13573" width="8.85546875" style="1" bestFit="1" customWidth="1"/>
    <col min="13574" max="13574" width="3.42578125" style="1" bestFit="1" customWidth="1"/>
    <col min="13575" max="13575" width="6.7109375" style="1" bestFit="1" customWidth="1"/>
    <col min="13576" max="13576" width="9.7109375" style="1" bestFit="1" customWidth="1"/>
    <col min="13577" max="13577" width="8.85546875" style="1" bestFit="1" customWidth="1"/>
    <col min="13578" max="13578" width="3.42578125" style="1" bestFit="1" customWidth="1"/>
    <col min="13579" max="13579" width="11" style="1" bestFit="1" customWidth="1"/>
    <col min="13580" max="13580" width="13.7109375" style="1" bestFit="1" customWidth="1"/>
    <col min="13581" max="13581" width="12.7109375" style="1" bestFit="1" customWidth="1"/>
    <col min="13582" max="13582" width="3.42578125" style="1" bestFit="1" customWidth="1"/>
    <col min="13583" max="13583" width="13.7109375" style="1" bestFit="1" customWidth="1"/>
    <col min="13584" max="13585" width="12.7109375" style="1" bestFit="1" customWidth="1"/>
    <col min="13586" max="13586" width="3.42578125" style="1" bestFit="1" customWidth="1"/>
    <col min="13587" max="13587" width="12.7109375" style="1" bestFit="1" customWidth="1"/>
    <col min="13588" max="13588" width="13.7109375" style="1" bestFit="1" customWidth="1"/>
    <col min="13589" max="13589" width="12.7109375" style="1" bestFit="1" customWidth="1"/>
    <col min="13590" max="13590" width="3.42578125" style="1" bestFit="1" customWidth="1"/>
    <col min="13591" max="13591" width="13.7109375" style="1" bestFit="1" customWidth="1"/>
    <col min="13592" max="13592" width="9.7109375" style="1" bestFit="1" customWidth="1"/>
    <col min="13593" max="13593" width="8.85546875" style="1" bestFit="1" customWidth="1"/>
    <col min="13594" max="13594" width="7.7109375" style="1" bestFit="1" customWidth="1"/>
    <col min="13595" max="13595" width="9.7109375" style="1" bestFit="1" customWidth="1"/>
    <col min="13596" max="13596" width="8.85546875" style="1" bestFit="1" customWidth="1"/>
    <col min="13597" max="13597" width="7.7109375" style="1" bestFit="1" customWidth="1"/>
    <col min="13598" max="13598" width="9.7109375" style="1" bestFit="1" customWidth="1"/>
    <col min="13599" max="13599" width="8.85546875" style="1" bestFit="1" customWidth="1"/>
    <col min="13600" max="13600" width="11" style="1" customWidth="1"/>
    <col min="13601" max="13822" width="11.42578125" style="1"/>
    <col min="13823" max="13823" width="7.28515625" style="1" bestFit="1" customWidth="1"/>
    <col min="13824" max="13824" width="9.7109375" style="1" bestFit="1" customWidth="1"/>
    <col min="13825" max="13825" width="8.85546875" style="1" bestFit="1" customWidth="1"/>
    <col min="13826" max="13826" width="3.42578125" style="1" bestFit="1" customWidth="1"/>
    <col min="13827" max="13827" width="6.7109375" style="1" bestFit="1" customWidth="1"/>
    <col min="13828" max="13828" width="9.7109375" style="1" bestFit="1" customWidth="1"/>
    <col min="13829" max="13829" width="8.85546875" style="1" bestFit="1" customWidth="1"/>
    <col min="13830" max="13830" width="3.42578125" style="1" bestFit="1" customWidth="1"/>
    <col min="13831" max="13831" width="6.7109375" style="1" bestFit="1" customWidth="1"/>
    <col min="13832" max="13832" width="9.7109375" style="1" bestFit="1" customWidth="1"/>
    <col min="13833" max="13833" width="8.85546875" style="1" bestFit="1" customWidth="1"/>
    <col min="13834" max="13834" width="3.42578125" style="1" bestFit="1" customWidth="1"/>
    <col min="13835" max="13835" width="11" style="1" bestFit="1" customWidth="1"/>
    <col min="13836" max="13836" width="13.7109375" style="1" bestFit="1" customWidth="1"/>
    <col min="13837" max="13837" width="12.7109375" style="1" bestFit="1" customWidth="1"/>
    <col min="13838" max="13838" width="3.42578125" style="1" bestFit="1" customWidth="1"/>
    <col min="13839" max="13839" width="13.7109375" style="1" bestFit="1" customWidth="1"/>
    <col min="13840" max="13841" width="12.7109375" style="1" bestFit="1" customWidth="1"/>
    <col min="13842" max="13842" width="3.42578125" style="1" bestFit="1" customWidth="1"/>
    <col min="13843" max="13843" width="12.7109375" style="1" bestFit="1" customWidth="1"/>
    <col min="13844" max="13844" width="13.7109375" style="1" bestFit="1" customWidth="1"/>
    <col min="13845" max="13845" width="12.7109375" style="1" bestFit="1" customWidth="1"/>
    <col min="13846" max="13846" width="3.42578125" style="1" bestFit="1" customWidth="1"/>
    <col min="13847" max="13847" width="13.7109375" style="1" bestFit="1" customWidth="1"/>
    <col min="13848" max="13848" width="9.7109375" style="1" bestFit="1" customWidth="1"/>
    <col min="13849" max="13849" width="8.85546875" style="1" bestFit="1" customWidth="1"/>
    <col min="13850" max="13850" width="7.7109375" style="1" bestFit="1" customWidth="1"/>
    <col min="13851" max="13851" width="9.7109375" style="1" bestFit="1" customWidth="1"/>
    <col min="13852" max="13852" width="8.85546875" style="1" bestFit="1" customWidth="1"/>
    <col min="13853" max="13853" width="7.7109375" style="1" bestFit="1" customWidth="1"/>
    <col min="13854" max="13854" width="9.7109375" style="1" bestFit="1" customWidth="1"/>
    <col min="13855" max="13855" width="8.85546875" style="1" bestFit="1" customWidth="1"/>
    <col min="13856" max="13856" width="11" style="1" customWidth="1"/>
    <col min="13857" max="14078" width="11.42578125" style="1"/>
    <col min="14079" max="14079" width="7.28515625" style="1" bestFit="1" customWidth="1"/>
    <col min="14080" max="14080" width="9.7109375" style="1" bestFit="1" customWidth="1"/>
    <col min="14081" max="14081" width="8.85546875" style="1" bestFit="1" customWidth="1"/>
    <col min="14082" max="14082" width="3.42578125" style="1" bestFit="1" customWidth="1"/>
    <col min="14083" max="14083" width="6.7109375" style="1" bestFit="1" customWidth="1"/>
    <col min="14084" max="14084" width="9.7109375" style="1" bestFit="1" customWidth="1"/>
    <col min="14085" max="14085" width="8.85546875" style="1" bestFit="1" customWidth="1"/>
    <col min="14086" max="14086" width="3.42578125" style="1" bestFit="1" customWidth="1"/>
    <col min="14087" max="14087" width="6.7109375" style="1" bestFit="1" customWidth="1"/>
    <col min="14088" max="14088" width="9.7109375" style="1" bestFit="1" customWidth="1"/>
    <col min="14089" max="14089" width="8.85546875" style="1" bestFit="1" customWidth="1"/>
    <col min="14090" max="14090" width="3.42578125" style="1" bestFit="1" customWidth="1"/>
    <col min="14091" max="14091" width="11" style="1" bestFit="1" customWidth="1"/>
    <col min="14092" max="14092" width="13.7109375" style="1" bestFit="1" customWidth="1"/>
    <col min="14093" max="14093" width="12.7109375" style="1" bestFit="1" customWidth="1"/>
    <col min="14094" max="14094" width="3.42578125" style="1" bestFit="1" customWidth="1"/>
    <col min="14095" max="14095" width="13.7109375" style="1" bestFit="1" customWidth="1"/>
    <col min="14096" max="14097" width="12.7109375" style="1" bestFit="1" customWidth="1"/>
    <col min="14098" max="14098" width="3.42578125" style="1" bestFit="1" customWidth="1"/>
    <col min="14099" max="14099" width="12.7109375" style="1" bestFit="1" customWidth="1"/>
    <col min="14100" max="14100" width="13.7109375" style="1" bestFit="1" customWidth="1"/>
    <col min="14101" max="14101" width="12.7109375" style="1" bestFit="1" customWidth="1"/>
    <col min="14102" max="14102" width="3.42578125" style="1" bestFit="1" customWidth="1"/>
    <col min="14103" max="14103" width="13.7109375" style="1" bestFit="1" customWidth="1"/>
    <col min="14104" max="14104" width="9.7109375" style="1" bestFit="1" customWidth="1"/>
    <col min="14105" max="14105" width="8.85546875" style="1" bestFit="1" customWidth="1"/>
    <col min="14106" max="14106" width="7.7109375" style="1" bestFit="1" customWidth="1"/>
    <col min="14107" max="14107" width="9.7109375" style="1" bestFit="1" customWidth="1"/>
    <col min="14108" max="14108" width="8.85546875" style="1" bestFit="1" customWidth="1"/>
    <col min="14109" max="14109" width="7.7109375" style="1" bestFit="1" customWidth="1"/>
    <col min="14110" max="14110" width="9.7109375" style="1" bestFit="1" customWidth="1"/>
    <col min="14111" max="14111" width="8.85546875" style="1" bestFit="1" customWidth="1"/>
    <col min="14112" max="14112" width="11" style="1" customWidth="1"/>
    <col min="14113" max="14334" width="11.42578125" style="1"/>
    <col min="14335" max="14335" width="7.28515625" style="1" bestFit="1" customWidth="1"/>
    <col min="14336" max="14336" width="9.7109375" style="1" bestFit="1" customWidth="1"/>
    <col min="14337" max="14337" width="8.85546875" style="1" bestFit="1" customWidth="1"/>
    <col min="14338" max="14338" width="3.42578125" style="1" bestFit="1" customWidth="1"/>
    <col min="14339" max="14339" width="6.7109375" style="1" bestFit="1" customWidth="1"/>
    <col min="14340" max="14340" width="9.7109375" style="1" bestFit="1" customWidth="1"/>
    <col min="14341" max="14341" width="8.85546875" style="1" bestFit="1" customWidth="1"/>
    <col min="14342" max="14342" width="3.42578125" style="1" bestFit="1" customWidth="1"/>
    <col min="14343" max="14343" width="6.7109375" style="1" bestFit="1" customWidth="1"/>
    <col min="14344" max="14344" width="9.7109375" style="1" bestFit="1" customWidth="1"/>
    <col min="14345" max="14345" width="8.85546875" style="1" bestFit="1" customWidth="1"/>
    <col min="14346" max="14346" width="3.42578125" style="1" bestFit="1" customWidth="1"/>
    <col min="14347" max="14347" width="11" style="1" bestFit="1" customWidth="1"/>
    <col min="14348" max="14348" width="13.7109375" style="1" bestFit="1" customWidth="1"/>
    <col min="14349" max="14349" width="12.7109375" style="1" bestFit="1" customWidth="1"/>
    <col min="14350" max="14350" width="3.42578125" style="1" bestFit="1" customWidth="1"/>
    <col min="14351" max="14351" width="13.7109375" style="1" bestFit="1" customWidth="1"/>
    <col min="14352" max="14353" width="12.7109375" style="1" bestFit="1" customWidth="1"/>
    <col min="14354" max="14354" width="3.42578125" style="1" bestFit="1" customWidth="1"/>
    <col min="14355" max="14355" width="12.7109375" style="1" bestFit="1" customWidth="1"/>
    <col min="14356" max="14356" width="13.7109375" style="1" bestFit="1" customWidth="1"/>
    <col min="14357" max="14357" width="12.7109375" style="1" bestFit="1" customWidth="1"/>
    <col min="14358" max="14358" width="3.42578125" style="1" bestFit="1" customWidth="1"/>
    <col min="14359" max="14359" width="13.7109375" style="1" bestFit="1" customWidth="1"/>
    <col min="14360" max="14360" width="9.7109375" style="1" bestFit="1" customWidth="1"/>
    <col min="14361" max="14361" width="8.85546875" style="1" bestFit="1" customWidth="1"/>
    <col min="14362" max="14362" width="7.7109375" style="1" bestFit="1" customWidth="1"/>
    <col min="14363" max="14363" width="9.7109375" style="1" bestFit="1" customWidth="1"/>
    <col min="14364" max="14364" width="8.85546875" style="1" bestFit="1" customWidth="1"/>
    <col min="14365" max="14365" width="7.7109375" style="1" bestFit="1" customWidth="1"/>
    <col min="14366" max="14366" width="9.7109375" style="1" bestFit="1" customWidth="1"/>
    <col min="14367" max="14367" width="8.85546875" style="1" bestFit="1" customWidth="1"/>
    <col min="14368" max="14368" width="11" style="1" customWidth="1"/>
    <col min="14369" max="14590" width="11.42578125" style="1"/>
    <col min="14591" max="14591" width="7.28515625" style="1" bestFit="1" customWidth="1"/>
    <col min="14592" max="14592" width="9.7109375" style="1" bestFit="1" customWidth="1"/>
    <col min="14593" max="14593" width="8.85546875" style="1" bestFit="1" customWidth="1"/>
    <col min="14594" max="14594" width="3.42578125" style="1" bestFit="1" customWidth="1"/>
    <col min="14595" max="14595" width="6.7109375" style="1" bestFit="1" customWidth="1"/>
    <col min="14596" max="14596" width="9.7109375" style="1" bestFit="1" customWidth="1"/>
    <col min="14597" max="14597" width="8.85546875" style="1" bestFit="1" customWidth="1"/>
    <col min="14598" max="14598" width="3.42578125" style="1" bestFit="1" customWidth="1"/>
    <col min="14599" max="14599" width="6.7109375" style="1" bestFit="1" customWidth="1"/>
    <col min="14600" max="14600" width="9.7109375" style="1" bestFit="1" customWidth="1"/>
    <col min="14601" max="14601" width="8.85546875" style="1" bestFit="1" customWidth="1"/>
    <col min="14602" max="14602" width="3.42578125" style="1" bestFit="1" customWidth="1"/>
    <col min="14603" max="14603" width="11" style="1" bestFit="1" customWidth="1"/>
    <col min="14604" max="14604" width="13.7109375" style="1" bestFit="1" customWidth="1"/>
    <col min="14605" max="14605" width="12.7109375" style="1" bestFit="1" customWidth="1"/>
    <col min="14606" max="14606" width="3.42578125" style="1" bestFit="1" customWidth="1"/>
    <col min="14607" max="14607" width="13.7109375" style="1" bestFit="1" customWidth="1"/>
    <col min="14608" max="14609" width="12.7109375" style="1" bestFit="1" customWidth="1"/>
    <col min="14610" max="14610" width="3.42578125" style="1" bestFit="1" customWidth="1"/>
    <col min="14611" max="14611" width="12.7109375" style="1" bestFit="1" customWidth="1"/>
    <col min="14612" max="14612" width="13.7109375" style="1" bestFit="1" customWidth="1"/>
    <col min="14613" max="14613" width="12.7109375" style="1" bestFit="1" customWidth="1"/>
    <col min="14614" max="14614" width="3.42578125" style="1" bestFit="1" customWidth="1"/>
    <col min="14615" max="14615" width="13.7109375" style="1" bestFit="1" customWidth="1"/>
    <col min="14616" max="14616" width="9.7109375" style="1" bestFit="1" customWidth="1"/>
    <col min="14617" max="14617" width="8.85546875" style="1" bestFit="1" customWidth="1"/>
    <col min="14618" max="14618" width="7.7109375" style="1" bestFit="1" customWidth="1"/>
    <col min="14619" max="14619" width="9.7109375" style="1" bestFit="1" customWidth="1"/>
    <col min="14620" max="14620" width="8.85546875" style="1" bestFit="1" customWidth="1"/>
    <col min="14621" max="14621" width="7.7109375" style="1" bestFit="1" customWidth="1"/>
    <col min="14622" max="14622" width="9.7109375" style="1" bestFit="1" customWidth="1"/>
    <col min="14623" max="14623" width="8.85546875" style="1" bestFit="1" customWidth="1"/>
    <col min="14624" max="14624" width="11" style="1" customWidth="1"/>
    <col min="14625" max="14846" width="11.42578125" style="1"/>
    <col min="14847" max="14847" width="7.28515625" style="1" bestFit="1" customWidth="1"/>
    <col min="14848" max="14848" width="9.7109375" style="1" bestFit="1" customWidth="1"/>
    <col min="14849" max="14849" width="8.85546875" style="1" bestFit="1" customWidth="1"/>
    <col min="14850" max="14850" width="3.42578125" style="1" bestFit="1" customWidth="1"/>
    <col min="14851" max="14851" width="6.7109375" style="1" bestFit="1" customWidth="1"/>
    <col min="14852" max="14852" width="9.7109375" style="1" bestFit="1" customWidth="1"/>
    <col min="14853" max="14853" width="8.85546875" style="1" bestFit="1" customWidth="1"/>
    <col min="14854" max="14854" width="3.42578125" style="1" bestFit="1" customWidth="1"/>
    <col min="14855" max="14855" width="6.7109375" style="1" bestFit="1" customWidth="1"/>
    <col min="14856" max="14856" width="9.7109375" style="1" bestFit="1" customWidth="1"/>
    <col min="14857" max="14857" width="8.85546875" style="1" bestFit="1" customWidth="1"/>
    <col min="14858" max="14858" width="3.42578125" style="1" bestFit="1" customWidth="1"/>
    <col min="14859" max="14859" width="11" style="1" bestFit="1" customWidth="1"/>
    <col min="14860" max="14860" width="13.7109375" style="1" bestFit="1" customWidth="1"/>
    <col min="14861" max="14861" width="12.7109375" style="1" bestFit="1" customWidth="1"/>
    <col min="14862" max="14862" width="3.42578125" style="1" bestFit="1" customWidth="1"/>
    <col min="14863" max="14863" width="13.7109375" style="1" bestFit="1" customWidth="1"/>
    <col min="14864" max="14865" width="12.7109375" style="1" bestFit="1" customWidth="1"/>
    <col min="14866" max="14866" width="3.42578125" style="1" bestFit="1" customWidth="1"/>
    <col min="14867" max="14867" width="12.7109375" style="1" bestFit="1" customWidth="1"/>
    <col min="14868" max="14868" width="13.7109375" style="1" bestFit="1" customWidth="1"/>
    <col min="14869" max="14869" width="12.7109375" style="1" bestFit="1" customWidth="1"/>
    <col min="14870" max="14870" width="3.42578125" style="1" bestFit="1" customWidth="1"/>
    <col min="14871" max="14871" width="13.7109375" style="1" bestFit="1" customWidth="1"/>
    <col min="14872" max="14872" width="9.7109375" style="1" bestFit="1" customWidth="1"/>
    <col min="14873" max="14873" width="8.85546875" style="1" bestFit="1" customWidth="1"/>
    <col min="14874" max="14874" width="7.7109375" style="1" bestFit="1" customWidth="1"/>
    <col min="14875" max="14875" width="9.7109375" style="1" bestFit="1" customWidth="1"/>
    <col min="14876" max="14876" width="8.85546875" style="1" bestFit="1" customWidth="1"/>
    <col min="14877" max="14877" width="7.7109375" style="1" bestFit="1" customWidth="1"/>
    <col min="14878" max="14878" width="9.7109375" style="1" bestFit="1" customWidth="1"/>
    <col min="14879" max="14879" width="8.85546875" style="1" bestFit="1" customWidth="1"/>
    <col min="14880" max="14880" width="11" style="1" customWidth="1"/>
    <col min="14881" max="15102" width="11.42578125" style="1"/>
    <col min="15103" max="15103" width="7.28515625" style="1" bestFit="1" customWidth="1"/>
    <col min="15104" max="15104" width="9.7109375" style="1" bestFit="1" customWidth="1"/>
    <col min="15105" max="15105" width="8.85546875" style="1" bestFit="1" customWidth="1"/>
    <col min="15106" max="15106" width="3.42578125" style="1" bestFit="1" customWidth="1"/>
    <col min="15107" max="15107" width="6.7109375" style="1" bestFit="1" customWidth="1"/>
    <col min="15108" max="15108" width="9.7109375" style="1" bestFit="1" customWidth="1"/>
    <col min="15109" max="15109" width="8.85546875" style="1" bestFit="1" customWidth="1"/>
    <col min="15110" max="15110" width="3.42578125" style="1" bestFit="1" customWidth="1"/>
    <col min="15111" max="15111" width="6.7109375" style="1" bestFit="1" customWidth="1"/>
    <col min="15112" max="15112" width="9.7109375" style="1" bestFit="1" customWidth="1"/>
    <col min="15113" max="15113" width="8.85546875" style="1" bestFit="1" customWidth="1"/>
    <col min="15114" max="15114" width="3.42578125" style="1" bestFit="1" customWidth="1"/>
    <col min="15115" max="15115" width="11" style="1" bestFit="1" customWidth="1"/>
    <col min="15116" max="15116" width="13.7109375" style="1" bestFit="1" customWidth="1"/>
    <col min="15117" max="15117" width="12.7109375" style="1" bestFit="1" customWidth="1"/>
    <col min="15118" max="15118" width="3.42578125" style="1" bestFit="1" customWidth="1"/>
    <col min="15119" max="15119" width="13.7109375" style="1" bestFit="1" customWidth="1"/>
    <col min="15120" max="15121" width="12.7109375" style="1" bestFit="1" customWidth="1"/>
    <col min="15122" max="15122" width="3.42578125" style="1" bestFit="1" customWidth="1"/>
    <col min="15123" max="15123" width="12.7109375" style="1" bestFit="1" customWidth="1"/>
    <col min="15124" max="15124" width="13.7109375" style="1" bestFit="1" customWidth="1"/>
    <col min="15125" max="15125" width="12.7109375" style="1" bestFit="1" customWidth="1"/>
    <col min="15126" max="15126" width="3.42578125" style="1" bestFit="1" customWidth="1"/>
    <col min="15127" max="15127" width="13.7109375" style="1" bestFit="1" customWidth="1"/>
    <col min="15128" max="15128" width="9.7109375" style="1" bestFit="1" customWidth="1"/>
    <col min="15129" max="15129" width="8.85546875" style="1" bestFit="1" customWidth="1"/>
    <col min="15130" max="15130" width="7.7109375" style="1" bestFit="1" customWidth="1"/>
    <col min="15131" max="15131" width="9.7109375" style="1" bestFit="1" customWidth="1"/>
    <col min="15132" max="15132" width="8.85546875" style="1" bestFit="1" customWidth="1"/>
    <col min="15133" max="15133" width="7.7109375" style="1" bestFit="1" customWidth="1"/>
    <col min="15134" max="15134" width="9.7109375" style="1" bestFit="1" customWidth="1"/>
    <col min="15135" max="15135" width="8.85546875" style="1" bestFit="1" customWidth="1"/>
    <col min="15136" max="15136" width="11" style="1" customWidth="1"/>
    <col min="15137" max="15358" width="11.42578125" style="1"/>
    <col min="15359" max="15359" width="7.28515625" style="1" bestFit="1" customWidth="1"/>
    <col min="15360" max="15360" width="9.7109375" style="1" bestFit="1" customWidth="1"/>
    <col min="15361" max="15361" width="8.85546875" style="1" bestFit="1" customWidth="1"/>
    <col min="15362" max="15362" width="3.42578125" style="1" bestFit="1" customWidth="1"/>
    <col min="15363" max="15363" width="6.7109375" style="1" bestFit="1" customWidth="1"/>
    <col min="15364" max="15364" width="9.7109375" style="1" bestFit="1" customWidth="1"/>
    <col min="15365" max="15365" width="8.85546875" style="1" bestFit="1" customWidth="1"/>
    <col min="15366" max="15366" width="3.42578125" style="1" bestFit="1" customWidth="1"/>
    <col min="15367" max="15367" width="6.7109375" style="1" bestFit="1" customWidth="1"/>
    <col min="15368" max="15368" width="9.7109375" style="1" bestFit="1" customWidth="1"/>
    <col min="15369" max="15369" width="8.85546875" style="1" bestFit="1" customWidth="1"/>
    <col min="15370" max="15370" width="3.42578125" style="1" bestFit="1" customWidth="1"/>
    <col min="15371" max="15371" width="11" style="1" bestFit="1" customWidth="1"/>
    <col min="15372" max="15372" width="13.7109375" style="1" bestFit="1" customWidth="1"/>
    <col min="15373" max="15373" width="12.7109375" style="1" bestFit="1" customWidth="1"/>
    <col min="15374" max="15374" width="3.42578125" style="1" bestFit="1" customWidth="1"/>
    <col min="15375" max="15375" width="13.7109375" style="1" bestFit="1" customWidth="1"/>
    <col min="15376" max="15377" width="12.7109375" style="1" bestFit="1" customWidth="1"/>
    <col min="15378" max="15378" width="3.42578125" style="1" bestFit="1" customWidth="1"/>
    <col min="15379" max="15379" width="12.7109375" style="1" bestFit="1" customWidth="1"/>
    <col min="15380" max="15380" width="13.7109375" style="1" bestFit="1" customWidth="1"/>
    <col min="15381" max="15381" width="12.7109375" style="1" bestFit="1" customWidth="1"/>
    <col min="15382" max="15382" width="3.42578125" style="1" bestFit="1" customWidth="1"/>
    <col min="15383" max="15383" width="13.7109375" style="1" bestFit="1" customWidth="1"/>
    <col min="15384" max="15384" width="9.7109375" style="1" bestFit="1" customWidth="1"/>
    <col min="15385" max="15385" width="8.85546875" style="1" bestFit="1" customWidth="1"/>
    <col min="15386" max="15386" width="7.7109375" style="1" bestFit="1" customWidth="1"/>
    <col min="15387" max="15387" width="9.7109375" style="1" bestFit="1" customWidth="1"/>
    <col min="15388" max="15388" width="8.85546875" style="1" bestFit="1" customWidth="1"/>
    <col min="15389" max="15389" width="7.7109375" style="1" bestFit="1" customWidth="1"/>
    <col min="15390" max="15390" width="9.7109375" style="1" bestFit="1" customWidth="1"/>
    <col min="15391" max="15391" width="8.85546875" style="1" bestFit="1" customWidth="1"/>
    <col min="15392" max="15392" width="11" style="1" customWidth="1"/>
    <col min="15393" max="15614" width="11.42578125" style="1"/>
    <col min="15615" max="15615" width="7.28515625" style="1" bestFit="1" customWidth="1"/>
    <col min="15616" max="15616" width="9.7109375" style="1" bestFit="1" customWidth="1"/>
    <col min="15617" max="15617" width="8.85546875" style="1" bestFit="1" customWidth="1"/>
    <col min="15618" max="15618" width="3.42578125" style="1" bestFit="1" customWidth="1"/>
    <col min="15619" max="15619" width="6.7109375" style="1" bestFit="1" customWidth="1"/>
    <col min="15620" max="15620" width="9.7109375" style="1" bestFit="1" customWidth="1"/>
    <col min="15621" max="15621" width="8.85546875" style="1" bestFit="1" customWidth="1"/>
    <col min="15622" max="15622" width="3.42578125" style="1" bestFit="1" customWidth="1"/>
    <col min="15623" max="15623" width="6.7109375" style="1" bestFit="1" customWidth="1"/>
    <col min="15624" max="15624" width="9.7109375" style="1" bestFit="1" customWidth="1"/>
    <col min="15625" max="15625" width="8.85546875" style="1" bestFit="1" customWidth="1"/>
    <col min="15626" max="15626" width="3.42578125" style="1" bestFit="1" customWidth="1"/>
    <col min="15627" max="15627" width="11" style="1" bestFit="1" customWidth="1"/>
    <col min="15628" max="15628" width="13.7109375" style="1" bestFit="1" customWidth="1"/>
    <col min="15629" max="15629" width="12.7109375" style="1" bestFit="1" customWidth="1"/>
    <col min="15630" max="15630" width="3.42578125" style="1" bestFit="1" customWidth="1"/>
    <col min="15631" max="15631" width="13.7109375" style="1" bestFit="1" customWidth="1"/>
    <col min="15632" max="15633" width="12.7109375" style="1" bestFit="1" customWidth="1"/>
    <col min="15634" max="15634" width="3.42578125" style="1" bestFit="1" customWidth="1"/>
    <col min="15635" max="15635" width="12.7109375" style="1" bestFit="1" customWidth="1"/>
    <col min="15636" max="15636" width="13.7109375" style="1" bestFit="1" customWidth="1"/>
    <col min="15637" max="15637" width="12.7109375" style="1" bestFit="1" customWidth="1"/>
    <col min="15638" max="15638" width="3.42578125" style="1" bestFit="1" customWidth="1"/>
    <col min="15639" max="15639" width="13.7109375" style="1" bestFit="1" customWidth="1"/>
    <col min="15640" max="15640" width="9.7109375" style="1" bestFit="1" customWidth="1"/>
    <col min="15641" max="15641" width="8.85546875" style="1" bestFit="1" customWidth="1"/>
    <col min="15642" max="15642" width="7.7109375" style="1" bestFit="1" customWidth="1"/>
    <col min="15643" max="15643" width="9.7109375" style="1" bestFit="1" customWidth="1"/>
    <col min="15644" max="15644" width="8.85546875" style="1" bestFit="1" customWidth="1"/>
    <col min="15645" max="15645" width="7.7109375" style="1" bestFit="1" customWidth="1"/>
    <col min="15646" max="15646" width="9.7109375" style="1" bestFit="1" customWidth="1"/>
    <col min="15647" max="15647" width="8.85546875" style="1" bestFit="1" customWidth="1"/>
    <col min="15648" max="15648" width="11" style="1" customWidth="1"/>
    <col min="15649" max="15870" width="11.42578125" style="1"/>
    <col min="15871" max="15871" width="7.28515625" style="1" bestFit="1" customWidth="1"/>
    <col min="15872" max="15872" width="9.7109375" style="1" bestFit="1" customWidth="1"/>
    <col min="15873" max="15873" width="8.85546875" style="1" bestFit="1" customWidth="1"/>
    <col min="15874" max="15874" width="3.42578125" style="1" bestFit="1" customWidth="1"/>
    <col min="15875" max="15875" width="6.7109375" style="1" bestFit="1" customWidth="1"/>
    <col min="15876" max="15876" width="9.7109375" style="1" bestFit="1" customWidth="1"/>
    <col min="15877" max="15877" width="8.85546875" style="1" bestFit="1" customWidth="1"/>
    <col min="15878" max="15878" width="3.42578125" style="1" bestFit="1" customWidth="1"/>
    <col min="15879" max="15879" width="6.7109375" style="1" bestFit="1" customWidth="1"/>
    <col min="15880" max="15880" width="9.7109375" style="1" bestFit="1" customWidth="1"/>
    <col min="15881" max="15881" width="8.85546875" style="1" bestFit="1" customWidth="1"/>
    <col min="15882" max="15882" width="3.42578125" style="1" bestFit="1" customWidth="1"/>
    <col min="15883" max="15883" width="11" style="1" bestFit="1" customWidth="1"/>
    <col min="15884" max="15884" width="13.7109375" style="1" bestFit="1" customWidth="1"/>
    <col min="15885" max="15885" width="12.7109375" style="1" bestFit="1" customWidth="1"/>
    <col min="15886" max="15886" width="3.42578125" style="1" bestFit="1" customWidth="1"/>
    <col min="15887" max="15887" width="13.7109375" style="1" bestFit="1" customWidth="1"/>
    <col min="15888" max="15889" width="12.7109375" style="1" bestFit="1" customWidth="1"/>
    <col min="15890" max="15890" width="3.42578125" style="1" bestFit="1" customWidth="1"/>
    <col min="15891" max="15891" width="12.7109375" style="1" bestFit="1" customWidth="1"/>
    <col min="15892" max="15892" width="13.7109375" style="1" bestFit="1" customWidth="1"/>
    <col min="15893" max="15893" width="12.7109375" style="1" bestFit="1" customWidth="1"/>
    <col min="15894" max="15894" width="3.42578125" style="1" bestFit="1" customWidth="1"/>
    <col min="15895" max="15895" width="13.7109375" style="1" bestFit="1" customWidth="1"/>
    <col min="15896" max="15896" width="9.7109375" style="1" bestFit="1" customWidth="1"/>
    <col min="15897" max="15897" width="8.85546875" style="1" bestFit="1" customWidth="1"/>
    <col min="15898" max="15898" width="7.7109375" style="1" bestFit="1" customWidth="1"/>
    <col min="15899" max="15899" width="9.7109375" style="1" bestFit="1" customWidth="1"/>
    <col min="15900" max="15900" width="8.85546875" style="1" bestFit="1" customWidth="1"/>
    <col min="15901" max="15901" width="7.7109375" style="1" bestFit="1" customWidth="1"/>
    <col min="15902" max="15902" width="9.7109375" style="1" bestFit="1" customWidth="1"/>
    <col min="15903" max="15903" width="8.85546875" style="1" bestFit="1" customWidth="1"/>
    <col min="15904" max="15904" width="11" style="1" customWidth="1"/>
    <col min="15905" max="16126" width="11.42578125" style="1"/>
    <col min="16127" max="16127" width="7.28515625" style="1" bestFit="1" customWidth="1"/>
    <col min="16128" max="16128" width="9.7109375" style="1" bestFit="1" customWidth="1"/>
    <col min="16129" max="16129" width="8.85546875" style="1" bestFit="1" customWidth="1"/>
    <col min="16130" max="16130" width="3.42578125" style="1" bestFit="1" customWidth="1"/>
    <col min="16131" max="16131" width="6.7109375" style="1" bestFit="1" customWidth="1"/>
    <col min="16132" max="16132" width="9.7109375" style="1" bestFit="1" customWidth="1"/>
    <col min="16133" max="16133" width="8.85546875" style="1" bestFit="1" customWidth="1"/>
    <col min="16134" max="16134" width="3.42578125" style="1" bestFit="1" customWidth="1"/>
    <col min="16135" max="16135" width="6.7109375" style="1" bestFit="1" customWidth="1"/>
    <col min="16136" max="16136" width="9.7109375" style="1" bestFit="1" customWidth="1"/>
    <col min="16137" max="16137" width="8.85546875" style="1" bestFit="1" customWidth="1"/>
    <col min="16138" max="16138" width="3.42578125" style="1" bestFit="1" customWidth="1"/>
    <col min="16139" max="16139" width="11" style="1" bestFit="1" customWidth="1"/>
    <col min="16140" max="16140" width="13.7109375" style="1" bestFit="1" customWidth="1"/>
    <col min="16141" max="16141" width="12.7109375" style="1" bestFit="1" customWidth="1"/>
    <col min="16142" max="16142" width="3.42578125" style="1" bestFit="1" customWidth="1"/>
    <col min="16143" max="16143" width="13.7109375" style="1" bestFit="1" customWidth="1"/>
    <col min="16144" max="16145" width="12.7109375" style="1" bestFit="1" customWidth="1"/>
    <col min="16146" max="16146" width="3.42578125" style="1" bestFit="1" customWidth="1"/>
    <col min="16147" max="16147" width="12.7109375" style="1" bestFit="1" customWidth="1"/>
    <col min="16148" max="16148" width="13.7109375" style="1" bestFit="1" customWidth="1"/>
    <col min="16149" max="16149" width="12.7109375" style="1" bestFit="1" customWidth="1"/>
    <col min="16150" max="16150" width="3.42578125" style="1" bestFit="1" customWidth="1"/>
    <col min="16151" max="16151" width="13.7109375" style="1" bestFit="1" customWidth="1"/>
    <col min="16152" max="16152" width="9.7109375" style="1" bestFit="1" customWidth="1"/>
    <col min="16153" max="16153" width="8.85546875" style="1" bestFit="1" customWidth="1"/>
    <col min="16154" max="16154" width="7.7109375" style="1" bestFit="1" customWidth="1"/>
    <col min="16155" max="16155" width="9.7109375" style="1" bestFit="1" customWidth="1"/>
    <col min="16156" max="16156" width="8.85546875" style="1" bestFit="1" customWidth="1"/>
    <col min="16157" max="16157" width="7.7109375" style="1" bestFit="1" customWidth="1"/>
    <col min="16158" max="16158" width="9.7109375" style="1" bestFit="1" customWidth="1"/>
    <col min="16159" max="16159" width="8.85546875" style="1" bestFit="1" customWidth="1"/>
    <col min="16160" max="16160" width="11" style="1" customWidth="1"/>
    <col min="16161" max="16384" width="11.42578125" style="1"/>
  </cols>
  <sheetData>
    <row r="1" spans="1:35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6"/>
    </row>
    <row r="2" spans="1:35" x14ac:dyDescent="0.25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6"/>
    </row>
    <row r="3" spans="1:35" x14ac:dyDescent="0.25">
      <c r="A3" s="21" t="s">
        <v>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6"/>
    </row>
    <row r="4" spans="1:3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6"/>
    </row>
    <row r="5" spans="1:35" x14ac:dyDescent="0.25">
      <c r="A5" s="7"/>
      <c r="B5" s="19" t="s">
        <v>12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 t="s">
        <v>13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 t="s">
        <v>14</v>
      </c>
      <c r="AA5" s="19"/>
      <c r="AB5" s="19"/>
      <c r="AC5" s="19"/>
      <c r="AD5" s="19"/>
      <c r="AE5" s="19"/>
      <c r="AF5" s="19"/>
      <c r="AG5" s="19"/>
      <c r="AH5" s="19"/>
      <c r="AI5" s="6"/>
    </row>
    <row r="6" spans="1:35" x14ac:dyDescent="0.25">
      <c r="A6" s="8"/>
      <c r="B6" s="18" t="s">
        <v>6</v>
      </c>
      <c r="C6" s="18"/>
      <c r="D6" s="18"/>
      <c r="E6" s="18"/>
      <c r="F6" s="18" t="s">
        <v>7</v>
      </c>
      <c r="G6" s="18"/>
      <c r="H6" s="18"/>
      <c r="I6" s="18"/>
      <c r="J6" s="18" t="s">
        <v>2</v>
      </c>
      <c r="K6" s="18"/>
      <c r="L6" s="18"/>
      <c r="M6" s="9" t="s">
        <v>2</v>
      </c>
      <c r="N6" s="18" t="s">
        <v>6</v>
      </c>
      <c r="O6" s="18"/>
      <c r="P6" s="18"/>
      <c r="Q6" s="18"/>
      <c r="R6" s="18" t="s">
        <v>7</v>
      </c>
      <c r="S6" s="18"/>
      <c r="T6" s="18"/>
      <c r="U6" s="18"/>
      <c r="V6" s="18" t="s">
        <v>2</v>
      </c>
      <c r="W6" s="18"/>
      <c r="X6" s="18"/>
      <c r="Y6" s="9" t="s">
        <v>2</v>
      </c>
      <c r="Z6" s="18" t="s">
        <v>6</v>
      </c>
      <c r="AA6" s="18"/>
      <c r="AB6" s="18"/>
      <c r="AC6" s="18" t="s">
        <v>7</v>
      </c>
      <c r="AD6" s="18"/>
      <c r="AE6" s="18"/>
      <c r="AF6" s="18" t="s">
        <v>2</v>
      </c>
      <c r="AG6" s="18"/>
      <c r="AH6" s="9" t="s">
        <v>2</v>
      </c>
      <c r="AI6" s="10"/>
    </row>
    <row r="7" spans="1:35" x14ac:dyDescent="0.25">
      <c r="A7" s="10" t="s">
        <v>1</v>
      </c>
      <c r="B7" s="9" t="s">
        <v>4</v>
      </c>
      <c r="C7" s="9" t="s">
        <v>5</v>
      </c>
      <c r="D7" s="9" t="s">
        <v>8</v>
      </c>
      <c r="E7" s="9" t="s">
        <v>2</v>
      </c>
      <c r="F7" s="9" t="s">
        <v>4</v>
      </c>
      <c r="G7" s="9" t="s">
        <v>5</v>
      </c>
      <c r="H7" s="9" t="s">
        <v>8</v>
      </c>
      <c r="I7" s="9" t="s">
        <v>2</v>
      </c>
      <c r="J7" s="9" t="s">
        <v>4</v>
      </c>
      <c r="K7" s="9" t="s">
        <v>5</v>
      </c>
      <c r="L7" s="9" t="s">
        <v>8</v>
      </c>
      <c r="M7" s="9" t="s">
        <v>3</v>
      </c>
      <c r="N7" s="9" t="s">
        <v>4</v>
      </c>
      <c r="O7" s="9" t="s">
        <v>5</v>
      </c>
      <c r="P7" s="9" t="s">
        <v>8</v>
      </c>
      <c r="Q7" s="9" t="s">
        <v>2</v>
      </c>
      <c r="R7" s="9" t="s">
        <v>4</v>
      </c>
      <c r="S7" s="9" t="s">
        <v>5</v>
      </c>
      <c r="T7" s="9" t="s">
        <v>8</v>
      </c>
      <c r="U7" s="9" t="s">
        <v>2</v>
      </c>
      <c r="V7" s="9" t="s">
        <v>4</v>
      </c>
      <c r="W7" s="9" t="s">
        <v>5</v>
      </c>
      <c r="X7" s="9" t="s">
        <v>8</v>
      </c>
      <c r="Y7" s="9" t="s">
        <v>3</v>
      </c>
      <c r="Z7" s="9" t="s">
        <v>4</v>
      </c>
      <c r="AA7" s="9" t="s">
        <v>5</v>
      </c>
      <c r="AB7" s="9" t="s">
        <v>2</v>
      </c>
      <c r="AC7" s="9" t="s">
        <v>4</v>
      </c>
      <c r="AD7" s="9" t="s">
        <v>5</v>
      </c>
      <c r="AE7" s="9" t="s">
        <v>2</v>
      </c>
      <c r="AF7" s="9" t="s">
        <v>4</v>
      </c>
      <c r="AG7" s="9" t="s">
        <v>5</v>
      </c>
      <c r="AH7" s="9" t="s">
        <v>3</v>
      </c>
      <c r="AI7" s="10"/>
    </row>
    <row r="8" spans="1:35" x14ac:dyDescent="0.25">
      <c r="A8" s="3">
        <v>37530</v>
      </c>
      <c r="B8" s="5">
        <v>0</v>
      </c>
      <c r="C8" s="5">
        <v>0</v>
      </c>
      <c r="D8" s="5">
        <v>0</v>
      </c>
      <c r="E8" s="5">
        <f t="shared" ref="E8:E71" si="0">SUM(B8:D8)</f>
        <v>0</v>
      </c>
      <c r="F8" s="5">
        <v>0</v>
      </c>
      <c r="G8" s="5">
        <v>0</v>
      </c>
      <c r="H8" s="5">
        <v>0</v>
      </c>
      <c r="I8" s="5">
        <f t="shared" ref="I8:I71" si="1">SUM(F8:H8)</f>
        <v>0</v>
      </c>
      <c r="J8" s="5">
        <f t="shared" ref="J8:J71" si="2">F8+B8</f>
        <v>0</v>
      </c>
      <c r="K8" s="5">
        <f t="shared" ref="K8:K71" si="3">G8+C8</f>
        <v>0</v>
      </c>
      <c r="L8" s="5">
        <f t="shared" ref="L8:L71" si="4">H8+D8</f>
        <v>0</v>
      </c>
      <c r="M8" s="5">
        <f t="shared" ref="M8:M71" si="5">J8+K8+L8</f>
        <v>0</v>
      </c>
      <c r="N8" s="5">
        <v>0</v>
      </c>
      <c r="O8" s="5">
        <v>0</v>
      </c>
      <c r="P8" s="5">
        <v>0</v>
      </c>
      <c r="Q8" s="5">
        <f t="shared" ref="Q8:Q71" si="6">SUM(N8:P8)</f>
        <v>0</v>
      </c>
      <c r="R8" s="5">
        <v>0</v>
      </c>
      <c r="S8" s="5">
        <v>0</v>
      </c>
      <c r="T8" s="5">
        <v>0</v>
      </c>
      <c r="U8" s="5">
        <f t="shared" ref="U8:U71" si="7">SUM(R8:T8)</f>
        <v>0</v>
      </c>
      <c r="V8" s="5">
        <f t="shared" ref="V8:V71" si="8">R8+N8</f>
        <v>0</v>
      </c>
      <c r="W8" s="5">
        <f t="shared" ref="W8:W71" si="9">S8+O8</f>
        <v>0</v>
      </c>
      <c r="X8" s="5">
        <f t="shared" ref="X8:X71" si="10">T8+P8</f>
        <v>0</v>
      </c>
      <c r="Y8" s="5">
        <f t="shared" ref="Y8:Y71" si="11">V8+W8+X8</f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11"/>
    </row>
    <row r="9" spans="1:35" x14ac:dyDescent="0.25">
      <c r="A9" s="3">
        <v>37561</v>
      </c>
      <c r="B9" s="5">
        <v>0</v>
      </c>
      <c r="C9" s="5">
        <v>0</v>
      </c>
      <c r="D9" s="5">
        <v>0</v>
      </c>
      <c r="E9" s="5">
        <f t="shared" si="0"/>
        <v>0</v>
      </c>
      <c r="F9" s="5">
        <v>0</v>
      </c>
      <c r="G9" s="5">
        <v>0</v>
      </c>
      <c r="H9" s="5">
        <v>0</v>
      </c>
      <c r="I9" s="5">
        <f t="shared" si="1"/>
        <v>0</v>
      </c>
      <c r="J9" s="5">
        <f t="shared" si="2"/>
        <v>0</v>
      </c>
      <c r="K9" s="5">
        <f t="shared" si="3"/>
        <v>0</v>
      </c>
      <c r="L9" s="5">
        <f t="shared" si="4"/>
        <v>0</v>
      </c>
      <c r="M9" s="5">
        <f t="shared" si="5"/>
        <v>0</v>
      </c>
      <c r="N9" s="5">
        <v>0</v>
      </c>
      <c r="O9" s="5">
        <v>0</v>
      </c>
      <c r="P9" s="5">
        <v>0</v>
      </c>
      <c r="Q9" s="5">
        <f t="shared" si="6"/>
        <v>0</v>
      </c>
      <c r="R9" s="5">
        <v>0</v>
      </c>
      <c r="S9" s="5">
        <v>0</v>
      </c>
      <c r="T9" s="5">
        <v>0</v>
      </c>
      <c r="U9" s="5">
        <f t="shared" si="7"/>
        <v>0</v>
      </c>
      <c r="V9" s="5">
        <f t="shared" si="8"/>
        <v>0</v>
      </c>
      <c r="W9" s="5">
        <f t="shared" si="9"/>
        <v>0</v>
      </c>
      <c r="X9" s="5">
        <f t="shared" si="10"/>
        <v>0</v>
      </c>
      <c r="Y9" s="5">
        <f t="shared" si="11"/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1"/>
    </row>
    <row r="10" spans="1:35" x14ac:dyDescent="0.25">
      <c r="A10" s="3">
        <v>37591</v>
      </c>
      <c r="B10" s="5">
        <v>0</v>
      </c>
      <c r="C10" s="5">
        <v>0</v>
      </c>
      <c r="D10" s="5">
        <v>0</v>
      </c>
      <c r="E10" s="5">
        <f t="shared" si="0"/>
        <v>0</v>
      </c>
      <c r="F10" s="5">
        <v>0</v>
      </c>
      <c r="G10" s="5">
        <v>0</v>
      </c>
      <c r="H10" s="5">
        <v>0</v>
      </c>
      <c r="I10" s="5">
        <f t="shared" si="1"/>
        <v>0</v>
      </c>
      <c r="J10" s="5">
        <f t="shared" si="2"/>
        <v>0</v>
      </c>
      <c r="K10" s="5">
        <f t="shared" si="3"/>
        <v>0</v>
      </c>
      <c r="L10" s="5">
        <f t="shared" si="4"/>
        <v>0</v>
      </c>
      <c r="M10" s="5">
        <f t="shared" si="5"/>
        <v>0</v>
      </c>
      <c r="N10" s="5">
        <v>0</v>
      </c>
      <c r="O10" s="5">
        <v>0</v>
      </c>
      <c r="P10" s="5">
        <v>0</v>
      </c>
      <c r="Q10" s="5">
        <f t="shared" si="6"/>
        <v>0</v>
      </c>
      <c r="R10" s="5">
        <v>0</v>
      </c>
      <c r="S10" s="5">
        <v>0</v>
      </c>
      <c r="T10" s="5">
        <v>0</v>
      </c>
      <c r="U10" s="5">
        <f t="shared" si="7"/>
        <v>0</v>
      </c>
      <c r="V10" s="5">
        <f t="shared" si="8"/>
        <v>0</v>
      </c>
      <c r="W10" s="5">
        <f t="shared" si="9"/>
        <v>0</v>
      </c>
      <c r="X10" s="5">
        <f t="shared" si="10"/>
        <v>0</v>
      </c>
      <c r="Y10" s="5">
        <f t="shared" si="11"/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11"/>
    </row>
    <row r="11" spans="1:35" x14ac:dyDescent="0.25">
      <c r="A11" s="3">
        <v>37622</v>
      </c>
      <c r="B11" s="5">
        <v>0</v>
      </c>
      <c r="C11" s="5">
        <v>0</v>
      </c>
      <c r="D11" s="5">
        <v>0</v>
      </c>
      <c r="E11" s="5">
        <f t="shared" si="0"/>
        <v>0</v>
      </c>
      <c r="F11" s="5">
        <v>0</v>
      </c>
      <c r="G11" s="5">
        <v>0</v>
      </c>
      <c r="H11" s="5">
        <v>0</v>
      </c>
      <c r="I11" s="5">
        <f t="shared" si="1"/>
        <v>0</v>
      </c>
      <c r="J11" s="5">
        <f t="shared" si="2"/>
        <v>0</v>
      </c>
      <c r="K11" s="5">
        <f t="shared" si="3"/>
        <v>0</v>
      </c>
      <c r="L11" s="5">
        <f t="shared" si="4"/>
        <v>0</v>
      </c>
      <c r="M11" s="5">
        <f t="shared" si="5"/>
        <v>0</v>
      </c>
      <c r="N11" s="5">
        <v>0</v>
      </c>
      <c r="O11" s="5">
        <v>0</v>
      </c>
      <c r="P11" s="5">
        <v>0</v>
      </c>
      <c r="Q11" s="5">
        <f t="shared" si="6"/>
        <v>0</v>
      </c>
      <c r="R11" s="5">
        <v>0</v>
      </c>
      <c r="S11" s="5">
        <v>0</v>
      </c>
      <c r="T11" s="5">
        <v>0</v>
      </c>
      <c r="U11" s="5">
        <f t="shared" si="7"/>
        <v>0</v>
      </c>
      <c r="V11" s="5">
        <f t="shared" si="8"/>
        <v>0</v>
      </c>
      <c r="W11" s="5">
        <f t="shared" si="9"/>
        <v>0</v>
      </c>
      <c r="X11" s="5">
        <f t="shared" si="10"/>
        <v>0</v>
      </c>
      <c r="Y11" s="5">
        <f t="shared" si="11"/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12"/>
    </row>
    <row r="12" spans="1:35" x14ac:dyDescent="0.25">
      <c r="A12" s="3">
        <v>37653</v>
      </c>
      <c r="B12" s="5">
        <v>0</v>
      </c>
      <c r="C12" s="5">
        <v>0</v>
      </c>
      <c r="D12" s="5">
        <v>0</v>
      </c>
      <c r="E12" s="5">
        <f t="shared" si="0"/>
        <v>0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0</v>
      </c>
      <c r="K12" s="5">
        <f t="shared" si="3"/>
        <v>0</v>
      </c>
      <c r="L12" s="5">
        <f t="shared" si="4"/>
        <v>0</v>
      </c>
      <c r="M12" s="5">
        <f t="shared" si="5"/>
        <v>0</v>
      </c>
      <c r="N12" s="5">
        <v>0</v>
      </c>
      <c r="O12" s="5">
        <v>0</v>
      </c>
      <c r="P12" s="5">
        <v>0</v>
      </c>
      <c r="Q12" s="5">
        <f t="shared" si="6"/>
        <v>0</v>
      </c>
      <c r="R12" s="5">
        <v>0</v>
      </c>
      <c r="S12" s="5">
        <v>0</v>
      </c>
      <c r="T12" s="5">
        <v>0</v>
      </c>
      <c r="U12" s="5">
        <f t="shared" si="7"/>
        <v>0</v>
      </c>
      <c r="V12" s="5">
        <f t="shared" si="8"/>
        <v>0</v>
      </c>
      <c r="W12" s="5">
        <f t="shared" si="9"/>
        <v>0</v>
      </c>
      <c r="X12" s="5">
        <f t="shared" si="10"/>
        <v>0</v>
      </c>
      <c r="Y12" s="5">
        <f t="shared" si="11"/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1"/>
    </row>
    <row r="13" spans="1:35" x14ac:dyDescent="0.25">
      <c r="A13" s="3">
        <v>37681</v>
      </c>
      <c r="B13" s="5">
        <v>0</v>
      </c>
      <c r="C13" s="5">
        <v>0</v>
      </c>
      <c r="D13" s="5">
        <v>0</v>
      </c>
      <c r="E13" s="5">
        <f t="shared" si="0"/>
        <v>0</v>
      </c>
      <c r="F13" s="5">
        <v>0</v>
      </c>
      <c r="G13" s="5">
        <v>0</v>
      </c>
      <c r="H13" s="5">
        <v>0</v>
      </c>
      <c r="I13" s="5">
        <f t="shared" si="1"/>
        <v>0</v>
      </c>
      <c r="J13" s="5">
        <f t="shared" si="2"/>
        <v>0</v>
      </c>
      <c r="K13" s="5">
        <f t="shared" si="3"/>
        <v>0</v>
      </c>
      <c r="L13" s="5">
        <f t="shared" si="4"/>
        <v>0</v>
      </c>
      <c r="M13" s="5">
        <f t="shared" si="5"/>
        <v>0</v>
      </c>
      <c r="N13" s="5">
        <v>0</v>
      </c>
      <c r="O13" s="5">
        <v>0</v>
      </c>
      <c r="P13" s="5">
        <v>0</v>
      </c>
      <c r="Q13" s="5">
        <f t="shared" si="6"/>
        <v>0</v>
      </c>
      <c r="R13" s="5">
        <v>0</v>
      </c>
      <c r="S13" s="5">
        <v>0</v>
      </c>
      <c r="T13" s="5">
        <v>0</v>
      </c>
      <c r="U13" s="5">
        <f t="shared" si="7"/>
        <v>0</v>
      </c>
      <c r="V13" s="5">
        <f t="shared" si="8"/>
        <v>0</v>
      </c>
      <c r="W13" s="5">
        <f t="shared" si="9"/>
        <v>0</v>
      </c>
      <c r="X13" s="5">
        <f t="shared" si="10"/>
        <v>0</v>
      </c>
      <c r="Y13" s="5">
        <f t="shared" si="11"/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11"/>
    </row>
    <row r="14" spans="1:35" x14ac:dyDescent="0.25">
      <c r="A14" s="3">
        <v>37712</v>
      </c>
      <c r="B14" s="5">
        <v>0</v>
      </c>
      <c r="C14" s="5">
        <v>0</v>
      </c>
      <c r="D14" s="5">
        <v>0</v>
      </c>
      <c r="E14" s="5">
        <f t="shared" si="0"/>
        <v>0</v>
      </c>
      <c r="F14" s="5">
        <v>0</v>
      </c>
      <c r="G14" s="5">
        <v>0</v>
      </c>
      <c r="H14" s="5">
        <v>0</v>
      </c>
      <c r="I14" s="5">
        <f t="shared" si="1"/>
        <v>0</v>
      </c>
      <c r="J14" s="5">
        <f t="shared" si="2"/>
        <v>0</v>
      </c>
      <c r="K14" s="5">
        <f t="shared" si="3"/>
        <v>0</v>
      </c>
      <c r="L14" s="5">
        <f t="shared" si="4"/>
        <v>0</v>
      </c>
      <c r="M14" s="5">
        <f t="shared" si="5"/>
        <v>0</v>
      </c>
      <c r="N14" s="5">
        <v>0</v>
      </c>
      <c r="O14" s="5">
        <v>0</v>
      </c>
      <c r="P14" s="5">
        <v>0</v>
      </c>
      <c r="Q14" s="5">
        <f t="shared" si="6"/>
        <v>0</v>
      </c>
      <c r="R14" s="5">
        <v>0</v>
      </c>
      <c r="S14" s="5">
        <v>0</v>
      </c>
      <c r="T14" s="5">
        <v>0</v>
      </c>
      <c r="U14" s="5">
        <f t="shared" si="7"/>
        <v>0</v>
      </c>
      <c r="V14" s="5">
        <f t="shared" si="8"/>
        <v>0</v>
      </c>
      <c r="W14" s="5">
        <f t="shared" si="9"/>
        <v>0</v>
      </c>
      <c r="X14" s="5">
        <f t="shared" si="10"/>
        <v>0</v>
      </c>
      <c r="Y14" s="5">
        <f t="shared" si="11"/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11"/>
    </row>
    <row r="15" spans="1:35" x14ac:dyDescent="0.25">
      <c r="A15" s="3">
        <v>37742</v>
      </c>
      <c r="B15" s="5">
        <v>0</v>
      </c>
      <c r="C15" s="5">
        <v>0</v>
      </c>
      <c r="D15" s="5">
        <v>0</v>
      </c>
      <c r="E15" s="5">
        <f t="shared" si="0"/>
        <v>0</v>
      </c>
      <c r="F15" s="5">
        <v>132</v>
      </c>
      <c r="G15" s="5">
        <v>62</v>
      </c>
      <c r="H15" s="5">
        <v>0</v>
      </c>
      <c r="I15" s="5">
        <f t="shared" si="1"/>
        <v>194</v>
      </c>
      <c r="J15" s="5">
        <f t="shared" si="2"/>
        <v>132</v>
      </c>
      <c r="K15" s="5">
        <f t="shared" si="3"/>
        <v>62</v>
      </c>
      <c r="L15" s="5">
        <f t="shared" si="4"/>
        <v>0</v>
      </c>
      <c r="M15" s="5">
        <f t="shared" si="5"/>
        <v>194</v>
      </c>
      <c r="N15" s="5">
        <v>0</v>
      </c>
      <c r="O15" s="5">
        <v>0</v>
      </c>
      <c r="P15" s="5">
        <v>0</v>
      </c>
      <c r="Q15" s="5">
        <f t="shared" si="6"/>
        <v>0</v>
      </c>
      <c r="R15" s="5">
        <v>6028976</v>
      </c>
      <c r="S15" s="5">
        <v>1773263</v>
      </c>
      <c r="T15" s="5">
        <v>0</v>
      </c>
      <c r="U15" s="5">
        <f t="shared" si="7"/>
        <v>7802239</v>
      </c>
      <c r="V15" s="5">
        <f t="shared" si="8"/>
        <v>6028976</v>
      </c>
      <c r="W15" s="5">
        <f t="shared" si="9"/>
        <v>1773263</v>
      </c>
      <c r="X15" s="5">
        <f t="shared" si="10"/>
        <v>0</v>
      </c>
      <c r="Y15" s="5">
        <f t="shared" si="11"/>
        <v>7802239</v>
      </c>
      <c r="Z15" s="5">
        <v>0</v>
      </c>
      <c r="AA15" s="5">
        <v>0</v>
      </c>
      <c r="AB15" s="5">
        <v>0</v>
      </c>
      <c r="AC15" s="5">
        <f t="shared" ref="AC15:AC78" si="12">+R15/F15</f>
        <v>45674.060606060608</v>
      </c>
      <c r="AD15" s="5">
        <f t="shared" ref="AD15:AD78" si="13">+S15/G15</f>
        <v>28601.016129032258</v>
      </c>
      <c r="AE15" s="5">
        <f t="shared" ref="AE15:AE78" si="14">+U15/I15</f>
        <v>40217.726804123711</v>
      </c>
      <c r="AF15" s="5">
        <f t="shared" ref="AF15:AF78" si="15">+V15/J15</f>
        <v>45674.060606060608</v>
      </c>
      <c r="AG15" s="5">
        <f t="shared" ref="AG15:AG78" si="16">+W15/K15</f>
        <v>28601.016129032258</v>
      </c>
      <c r="AH15" s="5">
        <f t="shared" ref="AH15:AH78" si="17">+Y15/M15</f>
        <v>40217.726804123711</v>
      </c>
      <c r="AI15" s="11"/>
    </row>
    <row r="16" spans="1:35" x14ac:dyDescent="0.25">
      <c r="A16" s="3">
        <v>37773</v>
      </c>
      <c r="B16" s="5">
        <v>4</v>
      </c>
      <c r="C16" s="5">
        <v>1</v>
      </c>
      <c r="D16" s="5">
        <v>0</v>
      </c>
      <c r="E16" s="5">
        <f t="shared" si="0"/>
        <v>5</v>
      </c>
      <c r="F16" s="5">
        <v>4808</v>
      </c>
      <c r="G16" s="5">
        <v>3391</v>
      </c>
      <c r="H16" s="5">
        <v>0</v>
      </c>
      <c r="I16" s="5">
        <f t="shared" si="1"/>
        <v>8199</v>
      </c>
      <c r="J16" s="5">
        <f t="shared" si="2"/>
        <v>4812</v>
      </c>
      <c r="K16" s="5">
        <f t="shared" si="3"/>
        <v>3392</v>
      </c>
      <c r="L16" s="5">
        <f t="shared" si="4"/>
        <v>0</v>
      </c>
      <c r="M16" s="5">
        <f t="shared" si="5"/>
        <v>8204</v>
      </c>
      <c r="N16" s="5">
        <v>111326</v>
      </c>
      <c r="O16" s="5">
        <v>18413</v>
      </c>
      <c r="P16" s="5">
        <v>0</v>
      </c>
      <c r="Q16" s="5">
        <f t="shared" si="6"/>
        <v>129739</v>
      </c>
      <c r="R16" s="5">
        <v>202374067</v>
      </c>
      <c r="S16" s="5">
        <v>97034211</v>
      </c>
      <c r="T16" s="5">
        <v>0</v>
      </c>
      <c r="U16" s="5">
        <f t="shared" si="7"/>
        <v>299408278</v>
      </c>
      <c r="V16" s="5">
        <f t="shared" si="8"/>
        <v>202485393</v>
      </c>
      <c r="W16" s="5">
        <f t="shared" si="9"/>
        <v>97052624</v>
      </c>
      <c r="X16" s="5">
        <f t="shared" si="10"/>
        <v>0</v>
      </c>
      <c r="Y16" s="5">
        <f t="shared" si="11"/>
        <v>299538017</v>
      </c>
      <c r="Z16" s="5">
        <f t="shared" ref="Z16:Z79" si="18">+N16/B16</f>
        <v>27831.5</v>
      </c>
      <c r="AA16" s="5">
        <f t="shared" ref="AA16:AA79" si="19">+O16/C16</f>
        <v>18413</v>
      </c>
      <c r="AB16" s="5">
        <f t="shared" ref="AB16:AB79" si="20">+Q16/E16</f>
        <v>25947.8</v>
      </c>
      <c r="AC16" s="5">
        <f t="shared" si="12"/>
        <v>42091.11210482529</v>
      </c>
      <c r="AD16" s="5">
        <f t="shared" si="13"/>
        <v>28615.219994102034</v>
      </c>
      <c r="AE16" s="5">
        <f t="shared" si="14"/>
        <v>36517.658007074031</v>
      </c>
      <c r="AF16" s="5">
        <f t="shared" si="15"/>
        <v>42079.25872817955</v>
      </c>
      <c r="AG16" s="5">
        <f t="shared" si="16"/>
        <v>28612.212264150945</v>
      </c>
      <c r="AH16" s="5">
        <f t="shared" si="17"/>
        <v>36511.21611409069</v>
      </c>
      <c r="AI16" s="11"/>
    </row>
    <row r="17" spans="1:35" x14ac:dyDescent="0.25">
      <c r="A17" s="3">
        <v>37803</v>
      </c>
      <c r="B17" s="5">
        <v>3</v>
      </c>
      <c r="C17" s="5">
        <v>0</v>
      </c>
      <c r="D17" s="5">
        <v>0</v>
      </c>
      <c r="E17" s="5">
        <f t="shared" si="0"/>
        <v>3</v>
      </c>
      <c r="F17" s="5">
        <v>6973</v>
      </c>
      <c r="G17" s="5">
        <v>3833</v>
      </c>
      <c r="H17" s="5">
        <v>0</v>
      </c>
      <c r="I17" s="5">
        <f t="shared" si="1"/>
        <v>10806</v>
      </c>
      <c r="J17" s="5">
        <f t="shared" si="2"/>
        <v>6976</v>
      </c>
      <c r="K17" s="5">
        <f t="shared" si="3"/>
        <v>3833</v>
      </c>
      <c r="L17" s="5">
        <f t="shared" si="4"/>
        <v>0</v>
      </c>
      <c r="M17" s="5">
        <f t="shared" si="5"/>
        <v>10809</v>
      </c>
      <c r="N17" s="5">
        <v>282035</v>
      </c>
      <c r="O17" s="5">
        <v>0</v>
      </c>
      <c r="P17" s="5">
        <v>0</v>
      </c>
      <c r="Q17" s="5">
        <f t="shared" si="6"/>
        <v>282035</v>
      </c>
      <c r="R17" s="5">
        <v>306851999</v>
      </c>
      <c r="S17" s="5">
        <v>104881522</v>
      </c>
      <c r="T17" s="5">
        <v>0</v>
      </c>
      <c r="U17" s="5">
        <f t="shared" si="7"/>
        <v>411733521</v>
      </c>
      <c r="V17" s="5">
        <f t="shared" si="8"/>
        <v>307134034</v>
      </c>
      <c r="W17" s="5">
        <f t="shared" si="9"/>
        <v>104881522</v>
      </c>
      <c r="X17" s="5">
        <f t="shared" si="10"/>
        <v>0</v>
      </c>
      <c r="Y17" s="5">
        <f t="shared" si="11"/>
        <v>412015556</v>
      </c>
      <c r="Z17" s="5">
        <f t="shared" si="18"/>
        <v>94011.666666666672</v>
      </c>
      <c r="AA17" s="5">
        <v>0</v>
      </c>
      <c r="AB17" s="5">
        <f t="shared" si="20"/>
        <v>94011.666666666672</v>
      </c>
      <c r="AC17" s="5">
        <f t="shared" si="12"/>
        <v>44005.736268464076</v>
      </c>
      <c r="AD17" s="5">
        <f t="shared" si="13"/>
        <v>27362.776415340464</v>
      </c>
      <c r="AE17" s="5">
        <f t="shared" si="14"/>
        <v>38102.306218767349</v>
      </c>
      <c r="AF17" s="5">
        <f t="shared" si="15"/>
        <v>44027.241112385324</v>
      </c>
      <c r="AG17" s="5">
        <f t="shared" si="16"/>
        <v>27362.776415340464</v>
      </c>
      <c r="AH17" s="5">
        <f t="shared" si="17"/>
        <v>38117.823665463962</v>
      </c>
      <c r="AI17" s="11"/>
    </row>
    <row r="18" spans="1:35" x14ac:dyDescent="0.25">
      <c r="A18" s="3">
        <v>37834</v>
      </c>
      <c r="B18" s="5">
        <v>2</v>
      </c>
      <c r="C18" s="5">
        <v>1</v>
      </c>
      <c r="D18" s="5">
        <v>0</v>
      </c>
      <c r="E18" s="5">
        <f t="shared" si="0"/>
        <v>3</v>
      </c>
      <c r="F18" s="5">
        <v>8726</v>
      </c>
      <c r="G18" s="5">
        <v>3841</v>
      </c>
      <c r="H18" s="5">
        <v>0</v>
      </c>
      <c r="I18" s="5">
        <f t="shared" si="1"/>
        <v>12567</v>
      </c>
      <c r="J18" s="5">
        <f t="shared" si="2"/>
        <v>8728</v>
      </c>
      <c r="K18" s="5">
        <f t="shared" si="3"/>
        <v>3842</v>
      </c>
      <c r="L18" s="5">
        <f t="shared" si="4"/>
        <v>0</v>
      </c>
      <c r="M18" s="5">
        <f t="shared" si="5"/>
        <v>12570</v>
      </c>
      <c r="N18" s="5">
        <v>73998</v>
      </c>
      <c r="O18" s="5">
        <v>21891</v>
      </c>
      <c r="P18" s="5">
        <v>0</v>
      </c>
      <c r="Q18" s="5">
        <f t="shared" si="6"/>
        <v>95889</v>
      </c>
      <c r="R18" s="5">
        <v>425100503</v>
      </c>
      <c r="S18" s="5">
        <v>106946327</v>
      </c>
      <c r="T18" s="5">
        <v>0</v>
      </c>
      <c r="U18" s="5">
        <f t="shared" si="7"/>
        <v>532046830</v>
      </c>
      <c r="V18" s="5">
        <f t="shared" si="8"/>
        <v>425174501</v>
      </c>
      <c r="W18" s="5">
        <f t="shared" si="9"/>
        <v>106968218</v>
      </c>
      <c r="X18" s="5">
        <f t="shared" si="10"/>
        <v>0</v>
      </c>
      <c r="Y18" s="5">
        <f t="shared" si="11"/>
        <v>532142719</v>
      </c>
      <c r="Z18" s="5">
        <f t="shared" si="18"/>
        <v>36999</v>
      </c>
      <c r="AA18" s="5">
        <f t="shared" si="19"/>
        <v>21891</v>
      </c>
      <c r="AB18" s="5">
        <f t="shared" si="20"/>
        <v>31963</v>
      </c>
      <c r="AC18" s="5">
        <f t="shared" si="12"/>
        <v>48716.53713041485</v>
      </c>
      <c r="AD18" s="5">
        <f t="shared" si="13"/>
        <v>27843.355115855247</v>
      </c>
      <c r="AE18" s="5">
        <f t="shared" si="14"/>
        <v>42336.821039229726</v>
      </c>
      <c r="AF18" s="5">
        <f t="shared" si="15"/>
        <v>48713.852085242899</v>
      </c>
      <c r="AG18" s="5">
        <f t="shared" si="16"/>
        <v>27841.805830296722</v>
      </c>
      <c r="AH18" s="5">
        <f t="shared" si="17"/>
        <v>42334.345186953062</v>
      </c>
      <c r="AI18" s="11"/>
    </row>
    <row r="19" spans="1:35" x14ac:dyDescent="0.25">
      <c r="A19" s="3">
        <v>37865</v>
      </c>
      <c r="B19" s="5">
        <v>5</v>
      </c>
      <c r="C19" s="5">
        <v>2</v>
      </c>
      <c r="D19" s="5">
        <v>0</v>
      </c>
      <c r="E19" s="5">
        <f t="shared" si="0"/>
        <v>7</v>
      </c>
      <c r="F19" s="5">
        <v>11273</v>
      </c>
      <c r="G19" s="5">
        <v>4927</v>
      </c>
      <c r="H19" s="5">
        <v>0</v>
      </c>
      <c r="I19" s="5">
        <f t="shared" si="1"/>
        <v>16200</v>
      </c>
      <c r="J19" s="5">
        <f t="shared" si="2"/>
        <v>11278</v>
      </c>
      <c r="K19" s="5">
        <f t="shared" si="3"/>
        <v>4929</v>
      </c>
      <c r="L19" s="5">
        <f t="shared" si="4"/>
        <v>0</v>
      </c>
      <c r="M19" s="5">
        <f t="shared" si="5"/>
        <v>16207</v>
      </c>
      <c r="N19" s="5">
        <v>397006</v>
      </c>
      <c r="O19" s="5">
        <v>86541</v>
      </c>
      <c r="P19" s="5">
        <v>0</v>
      </c>
      <c r="Q19" s="5">
        <f t="shared" si="6"/>
        <v>483547</v>
      </c>
      <c r="R19" s="5">
        <v>565400895</v>
      </c>
      <c r="S19" s="5">
        <v>145979243</v>
      </c>
      <c r="T19" s="5">
        <v>0</v>
      </c>
      <c r="U19" s="5">
        <f t="shared" si="7"/>
        <v>711380138</v>
      </c>
      <c r="V19" s="5">
        <f t="shared" si="8"/>
        <v>565797901</v>
      </c>
      <c r="W19" s="5">
        <f t="shared" si="9"/>
        <v>146065784</v>
      </c>
      <c r="X19" s="5">
        <f t="shared" si="10"/>
        <v>0</v>
      </c>
      <c r="Y19" s="5">
        <f t="shared" si="11"/>
        <v>711863685</v>
      </c>
      <c r="Z19" s="5">
        <f t="shared" si="18"/>
        <v>79401.2</v>
      </c>
      <c r="AA19" s="5">
        <f t="shared" si="19"/>
        <v>43270.5</v>
      </c>
      <c r="AB19" s="5">
        <f t="shared" si="20"/>
        <v>69078.142857142855</v>
      </c>
      <c r="AC19" s="5">
        <f t="shared" si="12"/>
        <v>50155.317572961947</v>
      </c>
      <c r="AD19" s="5">
        <f t="shared" si="13"/>
        <v>29628.423584331234</v>
      </c>
      <c r="AE19" s="5">
        <f t="shared" si="14"/>
        <v>43912.354197530862</v>
      </c>
      <c r="AF19" s="5">
        <f t="shared" si="15"/>
        <v>50168.283472246854</v>
      </c>
      <c r="AG19" s="5">
        <f t="shared" si="16"/>
        <v>29633.959018056401</v>
      </c>
      <c r="AH19" s="5">
        <f t="shared" si="17"/>
        <v>43923.223607083361</v>
      </c>
      <c r="AI19" s="11"/>
    </row>
    <row r="20" spans="1:35" x14ac:dyDescent="0.25">
      <c r="A20" s="3">
        <v>37895</v>
      </c>
      <c r="B20" s="5">
        <v>5</v>
      </c>
      <c r="C20" s="5">
        <v>1</v>
      </c>
      <c r="D20" s="5">
        <v>0</v>
      </c>
      <c r="E20" s="5">
        <f t="shared" si="0"/>
        <v>6</v>
      </c>
      <c r="F20" s="5">
        <v>13922</v>
      </c>
      <c r="G20" s="5">
        <v>4118</v>
      </c>
      <c r="H20" s="5">
        <v>0</v>
      </c>
      <c r="I20" s="5">
        <f t="shared" si="1"/>
        <v>18040</v>
      </c>
      <c r="J20" s="5">
        <f t="shared" si="2"/>
        <v>13927</v>
      </c>
      <c r="K20" s="5">
        <f t="shared" si="3"/>
        <v>4119</v>
      </c>
      <c r="L20" s="5">
        <f t="shared" si="4"/>
        <v>0</v>
      </c>
      <c r="M20" s="5">
        <f t="shared" si="5"/>
        <v>18046</v>
      </c>
      <c r="N20" s="5">
        <v>397038</v>
      </c>
      <c r="O20" s="5">
        <v>19612</v>
      </c>
      <c r="P20" s="5">
        <v>0</v>
      </c>
      <c r="Q20" s="5">
        <f t="shared" si="6"/>
        <v>416650</v>
      </c>
      <c r="R20" s="5">
        <v>756209403</v>
      </c>
      <c r="S20" s="5">
        <v>132814602</v>
      </c>
      <c r="T20" s="5">
        <v>0</v>
      </c>
      <c r="U20" s="5">
        <f t="shared" si="7"/>
        <v>889024005</v>
      </c>
      <c r="V20" s="5">
        <f t="shared" si="8"/>
        <v>756606441</v>
      </c>
      <c r="W20" s="5">
        <f t="shared" si="9"/>
        <v>132834214</v>
      </c>
      <c r="X20" s="5">
        <f t="shared" si="10"/>
        <v>0</v>
      </c>
      <c r="Y20" s="5">
        <f t="shared" si="11"/>
        <v>889440655</v>
      </c>
      <c r="Z20" s="5">
        <f t="shared" si="18"/>
        <v>79407.600000000006</v>
      </c>
      <c r="AA20" s="5">
        <f t="shared" si="19"/>
        <v>19612</v>
      </c>
      <c r="AB20" s="5">
        <f t="shared" si="20"/>
        <v>69441.666666666672</v>
      </c>
      <c r="AC20" s="5">
        <f t="shared" si="12"/>
        <v>54317.583895991957</v>
      </c>
      <c r="AD20" s="5">
        <f t="shared" si="13"/>
        <v>32252.21029626032</v>
      </c>
      <c r="AE20" s="5">
        <f t="shared" si="14"/>
        <v>49280.70981152993</v>
      </c>
      <c r="AF20" s="5">
        <f t="shared" si="15"/>
        <v>54326.591584691603</v>
      </c>
      <c r="AG20" s="5">
        <f t="shared" si="16"/>
        <v>32249.141539208547</v>
      </c>
      <c r="AH20" s="5">
        <f t="shared" si="17"/>
        <v>49287.413000110828</v>
      </c>
      <c r="AI20" s="11"/>
    </row>
    <row r="21" spans="1:35" x14ac:dyDescent="0.25">
      <c r="A21" s="3">
        <v>37926</v>
      </c>
      <c r="B21" s="5">
        <v>58</v>
      </c>
      <c r="C21" s="5">
        <v>18</v>
      </c>
      <c r="D21" s="5">
        <v>0</v>
      </c>
      <c r="E21" s="5">
        <f t="shared" si="0"/>
        <v>76</v>
      </c>
      <c r="F21" s="5">
        <v>12687</v>
      </c>
      <c r="G21" s="5">
        <v>2349</v>
      </c>
      <c r="H21" s="5">
        <v>0</v>
      </c>
      <c r="I21" s="5">
        <f t="shared" si="1"/>
        <v>15036</v>
      </c>
      <c r="J21" s="5">
        <f t="shared" si="2"/>
        <v>12745</v>
      </c>
      <c r="K21" s="5">
        <f t="shared" si="3"/>
        <v>2367</v>
      </c>
      <c r="L21" s="5">
        <f t="shared" si="4"/>
        <v>0</v>
      </c>
      <c r="M21" s="5">
        <f t="shared" si="5"/>
        <v>15112</v>
      </c>
      <c r="N21" s="5">
        <v>4284747</v>
      </c>
      <c r="O21" s="5">
        <v>904917</v>
      </c>
      <c r="P21" s="5">
        <v>0</v>
      </c>
      <c r="Q21" s="5">
        <f t="shared" si="6"/>
        <v>5189664</v>
      </c>
      <c r="R21" s="5">
        <v>827445076</v>
      </c>
      <c r="S21" s="5">
        <v>80807409</v>
      </c>
      <c r="T21" s="5">
        <v>0</v>
      </c>
      <c r="U21" s="5">
        <f t="shared" si="7"/>
        <v>908252485</v>
      </c>
      <c r="V21" s="5">
        <f t="shared" si="8"/>
        <v>831729823</v>
      </c>
      <c r="W21" s="5">
        <f t="shared" si="9"/>
        <v>81712326</v>
      </c>
      <c r="X21" s="5">
        <f t="shared" si="10"/>
        <v>0</v>
      </c>
      <c r="Y21" s="5">
        <f t="shared" si="11"/>
        <v>913442149</v>
      </c>
      <c r="Z21" s="5">
        <f t="shared" si="18"/>
        <v>73874.948275862072</v>
      </c>
      <c r="AA21" s="5">
        <f t="shared" si="19"/>
        <v>50273.166666666664</v>
      </c>
      <c r="AB21" s="5">
        <f t="shared" si="20"/>
        <v>68285.052631578947</v>
      </c>
      <c r="AC21" s="5">
        <f t="shared" si="12"/>
        <v>65219.916134625993</v>
      </c>
      <c r="AD21" s="5">
        <f t="shared" si="13"/>
        <v>34400.770114942527</v>
      </c>
      <c r="AE21" s="5">
        <f t="shared" si="14"/>
        <v>60405.193202979513</v>
      </c>
      <c r="AF21" s="5">
        <f t="shared" si="15"/>
        <v>65259.303491565319</v>
      </c>
      <c r="AG21" s="5">
        <f t="shared" si="16"/>
        <v>34521.472750316854</v>
      </c>
      <c r="AH21" s="5">
        <f t="shared" si="17"/>
        <v>60444.821929592377</v>
      </c>
      <c r="AI21" s="11"/>
    </row>
    <row r="22" spans="1:35" x14ac:dyDescent="0.25">
      <c r="A22" s="3">
        <v>37956</v>
      </c>
      <c r="B22" s="5">
        <v>262</v>
      </c>
      <c r="C22" s="5">
        <v>118</v>
      </c>
      <c r="D22" s="5">
        <v>0</v>
      </c>
      <c r="E22" s="5">
        <f t="shared" si="0"/>
        <v>380</v>
      </c>
      <c r="F22" s="5">
        <v>15668</v>
      </c>
      <c r="G22" s="5">
        <v>3036</v>
      </c>
      <c r="H22" s="5">
        <v>0</v>
      </c>
      <c r="I22" s="5">
        <f t="shared" si="1"/>
        <v>18704</v>
      </c>
      <c r="J22" s="5">
        <f t="shared" si="2"/>
        <v>15930</v>
      </c>
      <c r="K22" s="5">
        <f t="shared" si="3"/>
        <v>3154</v>
      </c>
      <c r="L22" s="5">
        <f t="shared" si="4"/>
        <v>0</v>
      </c>
      <c r="M22" s="5">
        <f t="shared" si="5"/>
        <v>19084</v>
      </c>
      <c r="N22" s="5">
        <v>21928915</v>
      </c>
      <c r="O22" s="5">
        <v>9553529</v>
      </c>
      <c r="P22" s="5">
        <v>0</v>
      </c>
      <c r="Q22" s="5">
        <f t="shared" si="6"/>
        <v>31482444</v>
      </c>
      <c r="R22" s="5">
        <v>1131166602</v>
      </c>
      <c r="S22" s="5">
        <v>108486049</v>
      </c>
      <c r="T22" s="5">
        <v>0</v>
      </c>
      <c r="U22" s="5">
        <f t="shared" si="7"/>
        <v>1239652651</v>
      </c>
      <c r="V22" s="5">
        <f t="shared" si="8"/>
        <v>1153095517</v>
      </c>
      <c r="W22" s="5">
        <f t="shared" si="9"/>
        <v>118039578</v>
      </c>
      <c r="X22" s="5">
        <f t="shared" si="10"/>
        <v>0</v>
      </c>
      <c r="Y22" s="5">
        <f t="shared" si="11"/>
        <v>1271135095</v>
      </c>
      <c r="Z22" s="5">
        <f t="shared" si="18"/>
        <v>83698.148854961837</v>
      </c>
      <c r="AA22" s="5">
        <f t="shared" si="19"/>
        <v>80962.110169491527</v>
      </c>
      <c r="AB22" s="5">
        <f t="shared" si="20"/>
        <v>82848.53684210527</v>
      </c>
      <c r="AC22" s="5">
        <f t="shared" si="12"/>
        <v>72195.979193260151</v>
      </c>
      <c r="AD22" s="5">
        <f t="shared" si="13"/>
        <v>35733.217720685112</v>
      </c>
      <c r="AE22" s="5">
        <f t="shared" si="14"/>
        <v>66277.408629170226</v>
      </c>
      <c r="AF22" s="5">
        <f t="shared" si="15"/>
        <v>72385.154865034521</v>
      </c>
      <c r="AG22" s="5">
        <f t="shared" si="16"/>
        <v>37425.357641090675</v>
      </c>
      <c r="AH22" s="5">
        <f t="shared" si="17"/>
        <v>66607.372406204144</v>
      </c>
      <c r="AI22" s="16"/>
    </row>
    <row r="23" spans="1:35" x14ac:dyDescent="0.25">
      <c r="A23" s="3">
        <v>37987</v>
      </c>
      <c r="B23" s="5">
        <v>440</v>
      </c>
      <c r="C23" s="5">
        <v>211</v>
      </c>
      <c r="D23" s="5">
        <v>0</v>
      </c>
      <c r="E23" s="5">
        <f t="shared" si="0"/>
        <v>651</v>
      </c>
      <c r="F23" s="5">
        <v>19284</v>
      </c>
      <c r="G23" s="5">
        <v>12632</v>
      </c>
      <c r="H23" s="5">
        <v>0</v>
      </c>
      <c r="I23" s="5">
        <f t="shared" si="1"/>
        <v>31916</v>
      </c>
      <c r="J23" s="5">
        <f t="shared" si="2"/>
        <v>19724</v>
      </c>
      <c r="K23" s="5">
        <f t="shared" si="3"/>
        <v>12843</v>
      </c>
      <c r="L23" s="5">
        <f t="shared" si="4"/>
        <v>0</v>
      </c>
      <c r="M23" s="5">
        <f t="shared" si="5"/>
        <v>32567</v>
      </c>
      <c r="N23" s="5">
        <v>38205031</v>
      </c>
      <c r="O23" s="5">
        <v>15577252</v>
      </c>
      <c r="P23" s="5">
        <v>0</v>
      </c>
      <c r="Q23" s="5">
        <f t="shared" si="6"/>
        <v>53782283</v>
      </c>
      <c r="R23" s="5">
        <v>1408057013</v>
      </c>
      <c r="S23" s="5">
        <v>405456428</v>
      </c>
      <c r="T23" s="5">
        <v>0</v>
      </c>
      <c r="U23" s="5">
        <f t="shared" si="7"/>
        <v>1813513441</v>
      </c>
      <c r="V23" s="5">
        <f t="shared" si="8"/>
        <v>1446262044</v>
      </c>
      <c r="W23" s="5">
        <f t="shared" si="9"/>
        <v>421033680</v>
      </c>
      <c r="X23" s="5">
        <f t="shared" si="10"/>
        <v>0</v>
      </c>
      <c r="Y23" s="5">
        <f t="shared" si="11"/>
        <v>1867295724</v>
      </c>
      <c r="Z23" s="5">
        <f t="shared" si="18"/>
        <v>86829.615909090906</v>
      </c>
      <c r="AA23" s="5">
        <f t="shared" si="19"/>
        <v>73825.838862559249</v>
      </c>
      <c r="AB23" s="5">
        <f t="shared" si="20"/>
        <v>82614.874039938557</v>
      </c>
      <c r="AC23" s="5">
        <f t="shared" si="12"/>
        <v>73016.854024061395</v>
      </c>
      <c r="AD23" s="5">
        <f t="shared" si="13"/>
        <v>32097.563964534515</v>
      </c>
      <c r="AE23" s="5">
        <f t="shared" si="14"/>
        <v>56821.451341020176</v>
      </c>
      <c r="AF23" s="5">
        <f t="shared" si="15"/>
        <v>73324.987020888264</v>
      </c>
      <c r="AG23" s="5">
        <f t="shared" si="16"/>
        <v>32783.125437981776</v>
      </c>
      <c r="AH23" s="5">
        <f t="shared" si="17"/>
        <v>57337.050511253721</v>
      </c>
      <c r="AI23" s="12"/>
    </row>
    <row r="24" spans="1:35" x14ac:dyDescent="0.25">
      <c r="A24" s="3">
        <v>38018</v>
      </c>
      <c r="B24" s="5">
        <v>593</v>
      </c>
      <c r="C24" s="5">
        <v>177</v>
      </c>
      <c r="D24" s="5">
        <v>0</v>
      </c>
      <c r="E24" s="5">
        <f t="shared" si="0"/>
        <v>770</v>
      </c>
      <c r="F24" s="5">
        <v>19070</v>
      </c>
      <c r="G24" s="5">
        <v>8884</v>
      </c>
      <c r="H24" s="5">
        <v>0</v>
      </c>
      <c r="I24" s="5">
        <f t="shared" si="1"/>
        <v>27954</v>
      </c>
      <c r="J24" s="5">
        <f t="shared" si="2"/>
        <v>19663</v>
      </c>
      <c r="K24" s="5">
        <f t="shared" si="3"/>
        <v>9061</v>
      </c>
      <c r="L24" s="5">
        <f t="shared" si="4"/>
        <v>0</v>
      </c>
      <c r="M24" s="5">
        <f t="shared" si="5"/>
        <v>28724</v>
      </c>
      <c r="N24" s="5">
        <v>48967167</v>
      </c>
      <c r="O24" s="5">
        <v>12379862</v>
      </c>
      <c r="P24" s="5">
        <v>0</v>
      </c>
      <c r="Q24" s="5">
        <f t="shared" si="6"/>
        <v>61347029</v>
      </c>
      <c r="R24" s="5">
        <v>1426170564</v>
      </c>
      <c r="S24" s="5">
        <v>327229738</v>
      </c>
      <c r="T24" s="5">
        <v>0</v>
      </c>
      <c r="U24" s="5">
        <f t="shared" si="7"/>
        <v>1753400302</v>
      </c>
      <c r="V24" s="5">
        <f t="shared" si="8"/>
        <v>1475137731</v>
      </c>
      <c r="W24" s="5">
        <f t="shared" si="9"/>
        <v>339609600</v>
      </c>
      <c r="X24" s="5">
        <f t="shared" si="10"/>
        <v>0</v>
      </c>
      <c r="Y24" s="5">
        <f t="shared" si="11"/>
        <v>1814747331</v>
      </c>
      <c r="Z24" s="5">
        <f t="shared" si="18"/>
        <v>82575.323777403042</v>
      </c>
      <c r="AA24" s="5">
        <f t="shared" si="19"/>
        <v>69942.723163841802</v>
      </c>
      <c r="AB24" s="5">
        <f t="shared" si="20"/>
        <v>79671.46623376623</v>
      </c>
      <c r="AC24" s="5">
        <f t="shared" si="12"/>
        <v>74786.080964866283</v>
      </c>
      <c r="AD24" s="5">
        <f t="shared" si="13"/>
        <v>36833.604007203961</v>
      </c>
      <c r="AE24" s="5">
        <f t="shared" si="14"/>
        <v>62724.486728196323</v>
      </c>
      <c r="AF24" s="5">
        <f t="shared" si="15"/>
        <v>75020.990235467631</v>
      </c>
      <c r="AG24" s="5">
        <f t="shared" si="16"/>
        <v>37480.366405474007</v>
      </c>
      <c r="AH24" s="5">
        <f t="shared" si="17"/>
        <v>63178.781889708953</v>
      </c>
      <c r="AI24" s="11"/>
    </row>
    <row r="25" spans="1:35" x14ac:dyDescent="0.25">
      <c r="A25" s="3">
        <v>38047</v>
      </c>
      <c r="B25" s="5">
        <v>976</v>
      </c>
      <c r="C25" s="5">
        <v>443</v>
      </c>
      <c r="D25" s="5">
        <v>0</v>
      </c>
      <c r="E25" s="5">
        <f t="shared" si="0"/>
        <v>1419</v>
      </c>
      <c r="F25" s="5">
        <v>18862</v>
      </c>
      <c r="G25" s="5">
        <v>6196</v>
      </c>
      <c r="H25" s="5">
        <v>0</v>
      </c>
      <c r="I25" s="5">
        <f t="shared" si="1"/>
        <v>25058</v>
      </c>
      <c r="J25" s="5">
        <f t="shared" si="2"/>
        <v>19838</v>
      </c>
      <c r="K25" s="5">
        <f t="shared" si="3"/>
        <v>6639</v>
      </c>
      <c r="L25" s="5">
        <f t="shared" si="4"/>
        <v>0</v>
      </c>
      <c r="M25" s="5">
        <f t="shared" si="5"/>
        <v>26477</v>
      </c>
      <c r="N25" s="5">
        <v>107000248</v>
      </c>
      <c r="O25" s="5">
        <v>43526200</v>
      </c>
      <c r="P25" s="5">
        <v>0</v>
      </c>
      <c r="Q25" s="5">
        <f t="shared" si="6"/>
        <v>150526448</v>
      </c>
      <c r="R25" s="5">
        <v>1399725714</v>
      </c>
      <c r="S25" s="5">
        <v>268082312</v>
      </c>
      <c r="T25" s="5">
        <v>0</v>
      </c>
      <c r="U25" s="5">
        <f t="shared" si="7"/>
        <v>1667808026</v>
      </c>
      <c r="V25" s="5">
        <f t="shared" si="8"/>
        <v>1506725962</v>
      </c>
      <c r="W25" s="5">
        <f t="shared" si="9"/>
        <v>311608512</v>
      </c>
      <c r="X25" s="5">
        <f t="shared" si="10"/>
        <v>0</v>
      </c>
      <c r="Y25" s="5">
        <f t="shared" si="11"/>
        <v>1818334474</v>
      </c>
      <c r="Z25" s="5">
        <f t="shared" si="18"/>
        <v>109631.40163934426</v>
      </c>
      <c r="AA25" s="5">
        <f t="shared" si="19"/>
        <v>98253.273137697513</v>
      </c>
      <c r="AB25" s="5">
        <f t="shared" si="20"/>
        <v>106079.24453840734</v>
      </c>
      <c r="AC25" s="5">
        <f t="shared" si="12"/>
        <v>74208.764394019716</v>
      </c>
      <c r="AD25" s="5">
        <f t="shared" si="13"/>
        <v>43266.996772111037</v>
      </c>
      <c r="AE25" s="5">
        <f t="shared" si="14"/>
        <v>66557.906696464197</v>
      </c>
      <c r="AF25" s="5">
        <f t="shared" si="15"/>
        <v>75951.505292872273</v>
      </c>
      <c r="AG25" s="5">
        <f t="shared" si="16"/>
        <v>46936.061455038413</v>
      </c>
      <c r="AH25" s="5">
        <f t="shared" si="17"/>
        <v>68676.000830909848</v>
      </c>
      <c r="AI25" s="11"/>
    </row>
    <row r="26" spans="1:35" x14ac:dyDescent="0.25">
      <c r="A26" s="3">
        <v>38078</v>
      </c>
      <c r="B26" s="5">
        <v>1864</v>
      </c>
      <c r="C26" s="5">
        <v>800</v>
      </c>
      <c r="D26" s="5">
        <v>0</v>
      </c>
      <c r="E26" s="5">
        <f t="shared" si="0"/>
        <v>2664</v>
      </c>
      <c r="F26" s="5">
        <v>24257</v>
      </c>
      <c r="G26" s="5">
        <v>7375</v>
      </c>
      <c r="H26" s="5">
        <v>0</v>
      </c>
      <c r="I26" s="5">
        <f t="shared" si="1"/>
        <v>31632</v>
      </c>
      <c r="J26" s="5">
        <f t="shared" si="2"/>
        <v>26121</v>
      </c>
      <c r="K26" s="5">
        <f t="shared" si="3"/>
        <v>8175</v>
      </c>
      <c r="L26" s="5">
        <f t="shared" si="4"/>
        <v>0</v>
      </c>
      <c r="M26" s="5">
        <f t="shared" si="5"/>
        <v>34296</v>
      </c>
      <c r="N26" s="5">
        <v>176575508</v>
      </c>
      <c r="O26" s="5">
        <v>64485739</v>
      </c>
      <c r="P26" s="5">
        <v>0</v>
      </c>
      <c r="Q26" s="5">
        <f t="shared" si="6"/>
        <v>241061247</v>
      </c>
      <c r="R26" s="5">
        <v>1727007436</v>
      </c>
      <c r="S26" s="5">
        <v>330257736</v>
      </c>
      <c r="T26" s="5">
        <v>0</v>
      </c>
      <c r="U26" s="5">
        <f t="shared" si="7"/>
        <v>2057265172</v>
      </c>
      <c r="V26" s="5">
        <f t="shared" si="8"/>
        <v>1903582944</v>
      </c>
      <c r="W26" s="5">
        <f t="shared" si="9"/>
        <v>394743475</v>
      </c>
      <c r="X26" s="5">
        <f t="shared" si="10"/>
        <v>0</v>
      </c>
      <c r="Y26" s="5">
        <f t="shared" si="11"/>
        <v>2298326419</v>
      </c>
      <c r="Z26" s="5">
        <f t="shared" si="18"/>
        <v>94729.349785407729</v>
      </c>
      <c r="AA26" s="5">
        <f t="shared" si="19"/>
        <v>80607.173750000002</v>
      </c>
      <c r="AB26" s="5">
        <f t="shared" si="20"/>
        <v>90488.45608108108</v>
      </c>
      <c r="AC26" s="5">
        <f t="shared" si="12"/>
        <v>71196.249989693693</v>
      </c>
      <c r="AD26" s="5">
        <f t="shared" si="13"/>
        <v>44780.709966101698</v>
      </c>
      <c r="AE26" s="5">
        <f t="shared" si="14"/>
        <v>65037.467501264546</v>
      </c>
      <c r="AF26" s="5">
        <f t="shared" si="15"/>
        <v>72875.576892155732</v>
      </c>
      <c r="AG26" s="5">
        <f t="shared" si="16"/>
        <v>48286.663608562689</v>
      </c>
      <c r="AH26" s="5">
        <f t="shared" si="17"/>
        <v>67014.416229297873</v>
      </c>
      <c r="AI26" s="11"/>
    </row>
    <row r="27" spans="1:35" x14ac:dyDescent="0.25">
      <c r="A27" s="3">
        <v>38108</v>
      </c>
      <c r="B27" s="5">
        <v>2606</v>
      </c>
      <c r="C27" s="5">
        <v>1106</v>
      </c>
      <c r="D27" s="5">
        <v>0</v>
      </c>
      <c r="E27" s="5">
        <f t="shared" si="0"/>
        <v>3712</v>
      </c>
      <c r="F27" s="5">
        <v>26420</v>
      </c>
      <c r="G27" s="5">
        <v>10697</v>
      </c>
      <c r="H27" s="5">
        <v>0</v>
      </c>
      <c r="I27" s="5">
        <f t="shared" si="1"/>
        <v>37117</v>
      </c>
      <c r="J27" s="5">
        <f t="shared" si="2"/>
        <v>29026</v>
      </c>
      <c r="K27" s="5">
        <f t="shared" si="3"/>
        <v>11803</v>
      </c>
      <c r="L27" s="5">
        <f t="shared" si="4"/>
        <v>0</v>
      </c>
      <c r="M27" s="5">
        <f t="shared" si="5"/>
        <v>40829</v>
      </c>
      <c r="N27" s="5">
        <v>240294376</v>
      </c>
      <c r="O27" s="5">
        <v>88150358</v>
      </c>
      <c r="P27" s="5">
        <v>0</v>
      </c>
      <c r="Q27" s="5">
        <f t="shared" si="6"/>
        <v>328444734</v>
      </c>
      <c r="R27" s="5">
        <v>1851779932</v>
      </c>
      <c r="S27" s="5">
        <v>453853239</v>
      </c>
      <c r="T27" s="5">
        <v>0</v>
      </c>
      <c r="U27" s="5">
        <f t="shared" si="7"/>
        <v>2305633171</v>
      </c>
      <c r="V27" s="5">
        <f t="shared" si="8"/>
        <v>2092074308</v>
      </c>
      <c r="W27" s="5">
        <f t="shared" si="9"/>
        <v>542003597</v>
      </c>
      <c r="X27" s="5">
        <f t="shared" si="10"/>
        <v>0</v>
      </c>
      <c r="Y27" s="5">
        <f t="shared" si="11"/>
        <v>2634077905</v>
      </c>
      <c r="Z27" s="5">
        <f t="shared" si="18"/>
        <v>92208.125863392168</v>
      </c>
      <c r="AA27" s="5">
        <f t="shared" si="19"/>
        <v>79701.951175406866</v>
      </c>
      <c r="AB27" s="5">
        <f t="shared" si="20"/>
        <v>88481.878771551725</v>
      </c>
      <c r="AC27" s="5">
        <f t="shared" si="12"/>
        <v>70090.080696442092</v>
      </c>
      <c r="AD27" s="5">
        <f t="shared" si="13"/>
        <v>42428.086285874546</v>
      </c>
      <c r="AE27" s="5">
        <f t="shared" si="14"/>
        <v>62117.982891936306</v>
      </c>
      <c r="AF27" s="5">
        <f t="shared" si="15"/>
        <v>72075.873630538132</v>
      </c>
      <c r="AG27" s="5">
        <f t="shared" si="16"/>
        <v>45920.83343217826</v>
      </c>
      <c r="AH27" s="5">
        <f t="shared" si="17"/>
        <v>64514.876803252591</v>
      </c>
      <c r="AI27" s="11"/>
    </row>
    <row r="28" spans="1:35" x14ac:dyDescent="0.25">
      <c r="A28" s="3">
        <v>38139</v>
      </c>
      <c r="B28" s="5">
        <v>3303</v>
      </c>
      <c r="C28" s="5">
        <v>1418</v>
      </c>
      <c r="D28" s="5">
        <v>0</v>
      </c>
      <c r="E28" s="5">
        <f t="shared" si="0"/>
        <v>4721</v>
      </c>
      <c r="F28" s="5">
        <v>31302</v>
      </c>
      <c r="G28" s="5">
        <v>12356</v>
      </c>
      <c r="H28" s="5">
        <v>0</v>
      </c>
      <c r="I28" s="5">
        <f t="shared" si="1"/>
        <v>43658</v>
      </c>
      <c r="J28" s="5">
        <f t="shared" si="2"/>
        <v>34605</v>
      </c>
      <c r="K28" s="5">
        <f t="shared" si="3"/>
        <v>13774</v>
      </c>
      <c r="L28" s="5">
        <f t="shared" si="4"/>
        <v>0</v>
      </c>
      <c r="M28" s="5">
        <f t="shared" si="5"/>
        <v>48379</v>
      </c>
      <c r="N28" s="5">
        <v>312169359</v>
      </c>
      <c r="O28" s="5">
        <v>116178419</v>
      </c>
      <c r="P28" s="5">
        <v>0</v>
      </c>
      <c r="Q28" s="5">
        <f t="shared" si="6"/>
        <v>428347778</v>
      </c>
      <c r="R28" s="5">
        <v>2182051860</v>
      </c>
      <c r="S28" s="5">
        <v>498951331</v>
      </c>
      <c r="T28" s="5">
        <v>0</v>
      </c>
      <c r="U28" s="5">
        <f t="shared" si="7"/>
        <v>2681003191</v>
      </c>
      <c r="V28" s="5">
        <f t="shared" si="8"/>
        <v>2494221219</v>
      </c>
      <c r="W28" s="5">
        <f t="shared" si="9"/>
        <v>615129750</v>
      </c>
      <c r="X28" s="5">
        <f t="shared" si="10"/>
        <v>0</v>
      </c>
      <c r="Y28" s="5">
        <f t="shared" si="11"/>
        <v>3109350969</v>
      </c>
      <c r="Z28" s="5">
        <f t="shared" si="18"/>
        <v>94510.856494096282</v>
      </c>
      <c r="AA28" s="5">
        <f t="shared" si="19"/>
        <v>81931.184062059241</v>
      </c>
      <c r="AB28" s="5">
        <f t="shared" si="20"/>
        <v>90732.424909976704</v>
      </c>
      <c r="AC28" s="5">
        <f t="shared" si="12"/>
        <v>69709.662641364775</v>
      </c>
      <c r="AD28" s="5">
        <f t="shared" si="13"/>
        <v>40381.299044998384</v>
      </c>
      <c r="AE28" s="5">
        <f t="shared" si="14"/>
        <v>61409.207728251407</v>
      </c>
      <c r="AF28" s="5">
        <f t="shared" si="15"/>
        <v>72076.902730819245</v>
      </c>
      <c r="AG28" s="5">
        <f t="shared" si="16"/>
        <v>44658.759256570353</v>
      </c>
      <c r="AH28" s="5">
        <f t="shared" si="17"/>
        <v>64270.674652225141</v>
      </c>
      <c r="AI28" s="11"/>
    </row>
    <row r="29" spans="1:35" x14ac:dyDescent="0.25">
      <c r="A29" s="3">
        <v>38169</v>
      </c>
      <c r="B29" s="5">
        <v>3877</v>
      </c>
      <c r="C29" s="5">
        <v>1676</v>
      </c>
      <c r="D29" s="5">
        <v>0</v>
      </c>
      <c r="E29" s="5">
        <f t="shared" si="0"/>
        <v>5553</v>
      </c>
      <c r="F29" s="5">
        <v>26110</v>
      </c>
      <c r="G29" s="5">
        <v>9630</v>
      </c>
      <c r="H29" s="5">
        <v>0</v>
      </c>
      <c r="I29" s="5">
        <f t="shared" si="1"/>
        <v>35740</v>
      </c>
      <c r="J29" s="5">
        <f t="shared" si="2"/>
        <v>29987</v>
      </c>
      <c r="K29" s="5">
        <f t="shared" si="3"/>
        <v>11306</v>
      </c>
      <c r="L29" s="5">
        <f t="shared" si="4"/>
        <v>0</v>
      </c>
      <c r="M29" s="5">
        <f t="shared" si="5"/>
        <v>41293</v>
      </c>
      <c r="N29" s="5">
        <v>346660368</v>
      </c>
      <c r="O29" s="5">
        <v>136508344</v>
      </c>
      <c r="P29" s="5">
        <v>0</v>
      </c>
      <c r="Q29" s="5">
        <f t="shared" si="6"/>
        <v>483168712</v>
      </c>
      <c r="R29" s="5">
        <v>1882791415</v>
      </c>
      <c r="S29" s="5">
        <v>390216439</v>
      </c>
      <c r="T29" s="5">
        <v>0</v>
      </c>
      <c r="U29" s="5">
        <f t="shared" si="7"/>
        <v>2273007854</v>
      </c>
      <c r="V29" s="5">
        <f t="shared" si="8"/>
        <v>2229451783</v>
      </c>
      <c r="W29" s="5">
        <f t="shared" si="9"/>
        <v>526724783</v>
      </c>
      <c r="X29" s="5">
        <f t="shared" si="10"/>
        <v>0</v>
      </c>
      <c r="Y29" s="5">
        <f t="shared" si="11"/>
        <v>2756176566</v>
      </c>
      <c r="Z29" s="5">
        <f t="shared" si="18"/>
        <v>89414.590662883667</v>
      </c>
      <c r="AA29" s="5">
        <f t="shared" si="19"/>
        <v>81448.892601431988</v>
      </c>
      <c r="AB29" s="5">
        <f t="shared" si="20"/>
        <v>87010.392940752747</v>
      </c>
      <c r="AC29" s="5">
        <f t="shared" si="12"/>
        <v>72109.973764841052</v>
      </c>
      <c r="AD29" s="5">
        <f t="shared" si="13"/>
        <v>40520.917860851507</v>
      </c>
      <c r="AE29" s="5">
        <f t="shared" si="14"/>
        <v>63598.429043088974</v>
      </c>
      <c r="AF29" s="5">
        <f t="shared" si="15"/>
        <v>74347.27658652082</v>
      </c>
      <c r="AG29" s="5">
        <f t="shared" si="16"/>
        <v>46588.075623562712</v>
      </c>
      <c r="AH29" s="5">
        <f t="shared" si="17"/>
        <v>66746.823093502535</v>
      </c>
      <c r="AI29" s="11"/>
    </row>
    <row r="30" spans="1:35" x14ac:dyDescent="0.25">
      <c r="A30" s="3">
        <v>38200</v>
      </c>
      <c r="B30" s="5">
        <v>4933</v>
      </c>
      <c r="C30" s="5">
        <v>2082</v>
      </c>
      <c r="D30" s="5">
        <v>0</v>
      </c>
      <c r="E30" s="5">
        <f t="shared" si="0"/>
        <v>7015</v>
      </c>
      <c r="F30" s="5">
        <v>26333</v>
      </c>
      <c r="G30" s="5">
        <v>7838</v>
      </c>
      <c r="H30" s="5">
        <v>0</v>
      </c>
      <c r="I30" s="5">
        <f t="shared" si="1"/>
        <v>34171</v>
      </c>
      <c r="J30" s="5">
        <f t="shared" si="2"/>
        <v>31266</v>
      </c>
      <c r="K30" s="5">
        <f t="shared" si="3"/>
        <v>9920</v>
      </c>
      <c r="L30" s="5">
        <f t="shared" si="4"/>
        <v>0</v>
      </c>
      <c r="M30" s="5">
        <f t="shared" si="5"/>
        <v>41186</v>
      </c>
      <c r="N30" s="5">
        <v>441087523</v>
      </c>
      <c r="O30" s="5">
        <v>164104882</v>
      </c>
      <c r="P30" s="5">
        <v>0</v>
      </c>
      <c r="Q30" s="5">
        <f t="shared" si="6"/>
        <v>605192405</v>
      </c>
      <c r="R30" s="5">
        <v>1990786142</v>
      </c>
      <c r="S30" s="5">
        <v>339649453</v>
      </c>
      <c r="T30" s="5">
        <v>0</v>
      </c>
      <c r="U30" s="5">
        <f t="shared" si="7"/>
        <v>2330435595</v>
      </c>
      <c r="V30" s="5">
        <f t="shared" si="8"/>
        <v>2431873665</v>
      </c>
      <c r="W30" s="5">
        <f t="shared" si="9"/>
        <v>503754335</v>
      </c>
      <c r="X30" s="5">
        <f t="shared" si="10"/>
        <v>0</v>
      </c>
      <c r="Y30" s="5">
        <f t="shared" si="11"/>
        <v>2935628000</v>
      </c>
      <c r="Z30" s="5">
        <f t="shared" si="18"/>
        <v>89415.674640178389</v>
      </c>
      <c r="AA30" s="5">
        <f t="shared" si="19"/>
        <v>78820.788664745443</v>
      </c>
      <c r="AB30" s="5">
        <f t="shared" si="20"/>
        <v>86271.191019244478</v>
      </c>
      <c r="AC30" s="5">
        <f t="shared" si="12"/>
        <v>75600.430714312839</v>
      </c>
      <c r="AD30" s="5">
        <f t="shared" si="13"/>
        <v>43333.688823679513</v>
      </c>
      <c r="AE30" s="5">
        <f t="shared" si="14"/>
        <v>68199.22141582043</v>
      </c>
      <c r="AF30" s="5">
        <f t="shared" si="15"/>
        <v>77780.133851468054</v>
      </c>
      <c r="AG30" s="5">
        <f t="shared" si="16"/>
        <v>50781.686995967742</v>
      </c>
      <c r="AH30" s="5">
        <f t="shared" si="17"/>
        <v>71277.327247122812</v>
      </c>
      <c r="AI30" s="11"/>
    </row>
    <row r="31" spans="1:35" x14ac:dyDescent="0.25">
      <c r="A31" s="3">
        <v>38231</v>
      </c>
      <c r="B31" s="5">
        <v>5891</v>
      </c>
      <c r="C31" s="5">
        <v>2560</v>
      </c>
      <c r="D31" s="5">
        <v>0</v>
      </c>
      <c r="E31" s="5">
        <f t="shared" si="0"/>
        <v>8451</v>
      </c>
      <c r="F31" s="5">
        <v>30176</v>
      </c>
      <c r="G31" s="5">
        <v>8942</v>
      </c>
      <c r="H31" s="5">
        <v>0</v>
      </c>
      <c r="I31" s="5">
        <f t="shared" si="1"/>
        <v>39118</v>
      </c>
      <c r="J31" s="5">
        <f t="shared" si="2"/>
        <v>36067</v>
      </c>
      <c r="K31" s="5">
        <f t="shared" si="3"/>
        <v>11502</v>
      </c>
      <c r="L31" s="5">
        <f t="shared" si="4"/>
        <v>0</v>
      </c>
      <c r="M31" s="5">
        <f t="shared" si="5"/>
        <v>47569</v>
      </c>
      <c r="N31" s="5">
        <v>518949061</v>
      </c>
      <c r="O31" s="5">
        <v>205995990</v>
      </c>
      <c r="P31" s="5">
        <v>0</v>
      </c>
      <c r="Q31" s="5">
        <f t="shared" si="6"/>
        <v>724945051</v>
      </c>
      <c r="R31" s="5">
        <v>2251691803</v>
      </c>
      <c r="S31" s="5">
        <v>385214172</v>
      </c>
      <c r="T31" s="5">
        <v>0</v>
      </c>
      <c r="U31" s="5">
        <f t="shared" si="7"/>
        <v>2636905975</v>
      </c>
      <c r="V31" s="5">
        <f t="shared" si="8"/>
        <v>2770640864</v>
      </c>
      <c r="W31" s="5">
        <f t="shared" si="9"/>
        <v>591210162</v>
      </c>
      <c r="X31" s="5">
        <f t="shared" si="10"/>
        <v>0</v>
      </c>
      <c r="Y31" s="5">
        <f t="shared" si="11"/>
        <v>3361851026</v>
      </c>
      <c r="Z31" s="5">
        <f t="shared" si="18"/>
        <v>88091.845357324739</v>
      </c>
      <c r="AA31" s="5">
        <f t="shared" si="19"/>
        <v>80467.18359375</v>
      </c>
      <c r="AB31" s="5">
        <f t="shared" si="20"/>
        <v>85782.16199266359</v>
      </c>
      <c r="AC31" s="5">
        <f t="shared" si="12"/>
        <v>74618.630799310704</v>
      </c>
      <c r="AD31" s="5">
        <f t="shared" si="13"/>
        <v>43079.196152985911</v>
      </c>
      <c r="AE31" s="5">
        <f t="shared" si="14"/>
        <v>67409.018226903223</v>
      </c>
      <c r="AF31" s="5">
        <f t="shared" si="15"/>
        <v>76819.277012227249</v>
      </c>
      <c r="AG31" s="5">
        <f t="shared" si="16"/>
        <v>51400.640062597806</v>
      </c>
      <c r="AH31" s="5">
        <f t="shared" si="17"/>
        <v>70673.149025625928</v>
      </c>
      <c r="AI31" s="11"/>
    </row>
    <row r="32" spans="1:35" x14ac:dyDescent="0.25">
      <c r="A32" s="3">
        <v>38261</v>
      </c>
      <c r="B32" s="5">
        <v>4366</v>
      </c>
      <c r="C32" s="5">
        <v>1405</v>
      </c>
      <c r="D32" s="5">
        <v>0</v>
      </c>
      <c r="E32" s="5">
        <f t="shared" si="0"/>
        <v>5771</v>
      </c>
      <c r="F32" s="5">
        <v>23674</v>
      </c>
      <c r="G32" s="5">
        <v>5752</v>
      </c>
      <c r="H32" s="5">
        <v>0</v>
      </c>
      <c r="I32" s="5">
        <f t="shared" si="1"/>
        <v>29426</v>
      </c>
      <c r="J32" s="5">
        <f t="shared" si="2"/>
        <v>28040</v>
      </c>
      <c r="K32" s="5">
        <f t="shared" si="3"/>
        <v>7157</v>
      </c>
      <c r="L32" s="5">
        <f t="shared" si="4"/>
        <v>0</v>
      </c>
      <c r="M32" s="5">
        <f t="shared" si="5"/>
        <v>35197</v>
      </c>
      <c r="N32" s="5">
        <v>382304797</v>
      </c>
      <c r="O32" s="5">
        <v>103798462</v>
      </c>
      <c r="P32" s="5">
        <v>0</v>
      </c>
      <c r="Q32" s="5">
        <f t="shared" si="6"/>
        <v>486103259</v>
      </c>
      <c r="R32" s="5">
        <v>1877881576</v>
      </c>
      <c r="S32" s="5">
        <v>280760945</v>
      </c>
      <c r="T32" s="5">
        <v>0</v>
      </c>
      <c r="U32" s="5">
        <f t="shared" si="7"/>
        <v>2158642521</v>
      </c>
      <c r="V32" s="5">
        <f t="shared" si="8"/>
        <v>2260186373</v>
      </c>
      <c r="W32" s="5">
        <f t="shared" si="9"/>
        <v>384559407</v>
      </c>
      <c r="X32" s="5">
        <f t="shared" si="10"/>
        <v>0</v>
      </c>
      <c r="Y32" s="5">
        <f t="shared" si="11"/>
        <v>2644745780</v>
      </c>
      <c r="Z32" s="5">
        <f t="shared" si="18"/>
        <v>87564.085432890512</v>
      </c>
      <c r="AA32" s="5">
        <f t="shared" si="19"/>
        <v>73877.908896797147</v>
      </c>
      <c r="AB32" s="5">
        <f t="shared" si="20"/>
        <v>84232.06705943511</v>
      </c>
      <c r="AC32" s="5">
        <f t="shared" si="12"/>
        <v>79322.530032947543</v>
      </c>
      <c r="AD32" s="5">
        <f t="shared" si="13"/>
        <v>48811.012691237833</v>
      </c>
      <c r="AE32" s="5">
        <f t="shared" si="14"/>
        <v>73358.34027730579</v>
      </c>
      <c r="AF32" s="5">
        <f t="shared" si="15"/>
        <v>80605.790763195429</v>
      </c>
      <c r="AG32" s="5">
        <f t="shared" si="16"/>
        <v>53731.927763029205</v>
      </c>
      <c r="AH32" s="5">
        <f t="shared" si="17"/>
        <v>75141.2273773333</v>
      </c>
      <c r="AI32" s="11"/>
    </row>
    <row r="33" spans="1:35" x14ac:dyDescent="0.25">
      <c r="A33" s="3">
        <v>38292</v>
      </c>
      <c r="B33" s="5">
        <v>7208</v>
      </c>
      <c r="C33" s="5">
        <v>3215</v>
      </c>
      <c r="D33" s="5">
        <v>0</v>
      </c>
      <c r="E33" s="5">
        <f t="shared" si="0"/>
        <v>10423</v>
      </c>
      <c r="F33" s="5">
        <v>19536</v>
      </c>
      <c r="G33" s="5">
        <v>4365</v>
      </c>
      <c r="H33" s="5">
        <v>0</v>
      </c>
      <c r="I33" s="5">
        <f t="shared" si="1"/>
        <v>23901</v>
      </c>
      <c r="J33" s="5">
        <f t="shared" si="2"/>
        <v>26744</v>
      </c>
      <c r="K33" s="5">
        <f t="shared" si="3"/>
        <v>7580</v>
      </c>
      <c r="L33" s="5">
        <f t="shared" si="4"/>
        <v>0</v>
      </c>
      <c r="M33" s="5">
        <f t="shared" si="5"/>
        <v>34324</v>
      </c>
      <c r="N33" s="5">
        <v>786652258</v>
      </c>
      <c r="O33" s="5">
        <v>336990361</v>
      </c>
      <c r="P33" s="5">
        <v>0</v>
      </c>
      <c r="Q33" s="5">
        <f t="shared" si="6"/>
        <v>1123642619</v>
      </c>
      <c r="R33" s="5">
        <v>1634376190</v>
      </c>
      <c r="S33" s="5">
        <v>211538534</v>
      </c>
      <c r="T33" s="5">
        <v>0</v>
      </c>
      <c r="U33" s="5">
        <f t="shared" si="7"/>
        <v>1845914724</v>
      </c>
      <c r="V33" s="5">
        <f t="shared" si="8"/>
        <v>2421028448</v>
      </c>
      <c r="W33" s="5">
        <f t="shared" si="9"/>
        <v>548528895</v>
      </c>
      <c r="X33" s="5">
        <f t="shared" si="10"/>
        <v>0</v>
      </c>
      <c r="Y33" s="5">
        <f t="shared" si="11"/>
        <v>2969557343</v>
      </c>
      <c r="Z33" s="5">
        <f t="shared" si="18"/>
        <v>109135.99583795783</v>
      </c>
      <c r="AA33" s="5">
        <f t="shared" si="19"/>
        <v>104818.15272161741</v>
      </c>
      <c r="AB33" s="5">
        <f t="shared" si="20"/>
        <v>107804.14650292622</v>
      </c>
      <c r="AC33" s="5">
        <f t="shared" si="12"/>
        <v>83659.714885339883</v>
      </c>
      <c r="AD33" s="5">
        <f t="shared" si="13"/>
        <v>48462.436197021765</v>
      </c>
      <c r="AE33" s="5">
        <f t="shared" si="14"/>
        <v>77231.694238734781</v>
      </c>
      <c r="AF33" s="5">
        <f t="shared" si="15"/>
        <v>90526.041280287172</v>
      </c>
      <c r="AG33" s="5">
        <f t="shared" si="16"/>
        <v>72365.289577836418</v>
      </c>
      <c r="AH33" s="5">
        <f t="shared" si="17"/>
        <v>86515.480217923323</v>
      </c>
      <c r="AI33" s="11"/>
    </row>
    <row r="34" spans="1:35" x14ac:dyDescent="0.25">
      <c r="A34" s="3">
        <v>38322</v>
      </c>
      <c r="B34" s="5">
        <v>7945</v>
      </c>
      <c r="C34" s="5">
        <v>3364</v>
      </c>
      <c r="D34" s="5">
        <v>0</v>
      </c>
      <c r="E34" s="5">
        <f t="shared" si="0"/>
        <v>11309</v>
      </c>
      <c r="F34" s="5">
        <v>27383</v>
      </c>
      <c r="G34" s="5">
        <v>5998</v>
      </c>
      <c r="H34" s="5">
        <v>0</v>
      </c>
      <c r="I34" s="5">
        <f t="shared" si="1"/>
        <v>33381</v>
      </c>
      <c r="J34" s="5">
        <f t="shared" si="2"/>
        <v>35328</v>
      </c>
      <c r="K34" s="5">
        <f t="shared" si="3"/>
        <v>9362</v>
      </c>
      <c r="L34" s="5">
        <f t="shared" si="4"/>
        <v>0</v>
      </c>
      <c r="M34" s="5">
        <f t="shared" si="5"/>
        <v>44690</v>
      </c>
      <c r="N34" s="5">
        <v>677948637</v>
      </c>
      <c r="O34" s="5">
        <v>258669966</v>
      </c>
      <c r="P34" s="5">
        <v>0</v>
      </c>
      <c r="Q34" s="5">
        <f t="shared" si="6"/>
        <v>936618603</v>
      </c>
      <c r="R34" s="5">
        <v>2253107505</v>
      </c>
      <c r="S34" s="5">
        <v>280799021</v>
      </c>
      <c r="T34" s="5">
        <v>0</v>
      </c>
      <c r="U34" s="5">
        <f t="shared" si="7"/>
        <v>2533906526</v>
      </c>
      <c r="V34" s="5">
        <f t="shared" si="8"/>
        <v>2931056142</v>
      </c>
      <c r="W34" s="5">
        <f t="shared" si="9"/>
        <v>539468987</v>
      </c>
      <c r="X34" s="5">
        <f t="shared" si="10"/>
        <v>0</v>
      </c>
      <c r="Y34" s="5">
        <f t="shared" si="11"/>
        <v>3470525129</v>
      </c>
      <c r="Z34" s="5">
        <f t="shared" si="18"/>
        <v>85330.224921334171</v>
      </c>
      <c r="AA34" s="5">
        <f t="shared" si="19"/>
        <v>76893.568965517246</v>
      </c>
      <c r="AB34" s="5">
        <f t="shared" si="20"/>
        <v>82820.63869484482</v>
      </c>
      <c r="AC34" s="5">
        <f t="shared" si="12"/>
        <v>82281.251323814038</v>
      </c>
      <c r="AD34" s="5">
        <f t="shared" si="13"/>
        <v>46815.441980660224</v>
      </c>
      <c r="AE34" s="5">
        <f t="shared" si="14"/>
        <v>75908.646415625655</v>
      </c>
      <c r="AF34" s="5">
        <f t="shared" si="15"/>
        <v>82966.942425271744</v>
      </c>
      <c r="AG34" s="5">
        <f t="shared" si="16"/>
        <v>57623.262871181374</v>
      </c>
      <c r="AH34" s="5">
        <f t="shared" si="17"/>
        <v>77657.756298948312</v>
      </c>
      <c r="AI34" s="16"/>
    </row>
    <row r="35" spans="1:35" x14ac:dyDescent="0.25">
      <c r="A35" s="3">
        <v>38353</v>
      </c>
      <c r="B35" s="5">
        <v>8152</v>
      </c>
      <c r="C35" s="5">
        <v>3546</v>
      </c>
      <c r="D35" s="5">
        <v>0</v>
      </c>
      <c r="E35" s="5">
        <f t="shared" si="0"/>
        <v>11698</v>
      </c>
      <c r="F35" s="5">
        <v>28262</v>
      </c>
      <c r="G35" s="5">
        <v>16983</v>
      </c>
      <c r="H35" s="5">
        <v>0</v>
      </c>
      <c r="I35" s="5">
        <f t="shared" si="1"/>
        <v>45245</v>
      </c>
      <c r="J35" s="5">
        <f t="shared" si="2"/>
        <v>36414</v>
      </c>
      <c r="K35" s="5">
        <f t="shared" si="3"/>
        <v>20529</v>
      </c>
      <c r="L35" s="5">
        <f t="shared" si="4"/>
        <v>0</v>
      </c>
      <c r="M35" s="5">
        <f t="shared" si="5"/>
        <v>56943</v>
      </c>
      <c r="N35" s="5">
        <v>687186869</v>
      </c>
      <c r="O35" s="5">
        <v>258425569</v>
      </c>
      <c r="P35" s="5">
        <v>0</v>
      </c>
      <c r="Q35" s="5">
        <f t="shared" si="6"/>
        <v>945612438</v>
      </c>
      <c r="R35" s="5">
        <v>2417873857</v>
      </c>
      <c r="S35" s="5">
        <v>711230750</v>
      </c>
      <c r="T35" s="5">
        <v>0</v>
      </c>
      <c r="U35" s="5">
        <f t="shared" si="7"/>
        <v>3129104607</v>
      </c>
      <c r="V35" s="5">
        <f t="shared" si="8"/>
        <v>3105060726</v>
      </c>
      <c r="W35" s="5">
        <f t="shared" si="9"/>
        <v>969656319</v>
      </c>
      <c r="X35" s="5">
        <f t="shared" si="10"/>
        <v>0</v>
      </c>
      <c r="Y35" s="5">
        <f t="shared" si="11"/>
        <v>4074717045</v>
      </c>
      <c r="Z35" s="5">
        <f t="shared" si="18"/>
        <v>84296.720927379778</v>
      </c>
      <c r="AA35" s="5">
        <f t="shared" si="19"/>
        <v>72878.051043429223</v>
      </c>
      <c r="AB35" s="5">
        <f t="shared" si="20"/>
        <v>80835.39391348949</v>
      </c>
      <c r="AC35" s="5">
        <f t="shared" si="12"/>
        <v>85552.114393885786</v>
      </c>
      <c r="AD35" s="5">
        <f t="shared" si="13"/>
        <v>41878.981923099571</v>
      </c>
      <c r="AE35" s="5">
        <f t="shared" si="14"/>
        <v>69159.124919880647</v>
      </c>
      <c r="AF35" s="5">
        <f t="shared" si="15"/>
        <v>85271.069533695831</v>
      </c>
      <c r="AG35" s="5">
        <f t="shared" si="16"/>
        <v>47233.490135905304</v>
      </c>
      <c r="AH35" s="5">
        <f t="shared" si="17"/>
        <v>71557.821769137561</v>
      </c>
      <c r="AI35" s="12"/>
    </row>
    <row r="36" spans="1:35" x14ac:dyDescent="0.25">
      <c r="A36" s="3">
        <v>38384</v>
      </c>
      <c r="B36" s="5">
        <v>8800</v>
      </c>
      <c r="C36" s="5">
        <v>4033</v>
      </c>
      <c r="D36" s="5">
        <v>0</v>
      </c>
      <c r="E36" s="5">
        <f t="shared" si="0"/>
        <v>12833</v>
      </c>
      <c r="F36" s="5">
        <v>27136</v>
      </c>
      <c r="G36" s="5">
        <v>12512</v>
      </c>
      <c r="H36" s="5">
        <v>0</v>
      </c>
      <c r="I36" s="5">
        <f t="shared" si="1"/>
        <v>39648</v>
      </c>
      <c r="J36" s="5">
        <f t="shared" si="2"/>
        <v>35936</v>
      </c>
      <c r="K36" s="5">
        <f t="shared" si="3"/>
        <v>16545</v>
      </c>
      <c r="L36" s="5">
        <f t="shared" si="4"/>
        <v>0</v>
      </c>
      <c r="M36" s="5">
        <f t="shared" si="5"/>
        <v>52481</v>
      </c>
      <c r="N36" s="5">
        <v>753272091</v>
      </c>
      <c r="O36" s="5">
        <v>296024422</v>
      </c>
      <c r="P36" s="5">
        <v>0</v>
      </c>
      <c r="Q36" s="5">
        <f t="shared" si="6"/>
        <v>1049296513</v>
      </c>
      <c r="R36" s="5">
        <v>2365185555</v>
      </c>
      <c r="S36" s="5">
        <v>572319246</v>
      </c>
      <c r="T36" s="5">
        <v>0</v>
      </c>
      <c r="U36" s="5">
        <f t="shared" si="7"/>
        <v>2937504801</v>
      </c>
      <c r="V36" s="5">
        <f t="shared" si="8"/>
        <v>3118457646</v>
      </c>
      <c r="W36" s="5">
        <f t="shared" si="9"/>
        <v>868343668</v>
      </c>
      <c r="X36" s="5">
        <f t="shared" si="10"/>
        <v>0</v>
      </c>
      <c r="Y36" s="5">
        <f t="shared" si="11"/>
        <v>3986801314</v>
      </c>
      <c r="Z36" s="5">
        <f t="shared" si="18"/>
        <v>85599.101250000007</v>
      </c>
      <c r="AA36" s="5">
        <f t="shared" si="19"/>
        <v>73400.550954624356</v>
      </c>
      <c r="AB36" s="5">
        <f t="shared" si="20"/>
        <v>81765.488428270866</v>
      </c>
      <c r="AC36" s="5">
        <f t="shared" si="12"/>
        <v>87160.434662441039</v>
      </c>
      <c r="AD36" s="5">
        <f t="shared" si="13"/>
        <v>45741.627717391304</v>
      </c>
      <c r="AE36" s="5">
        <f t="shared" si="14"/>
        <v>74089.608580508473</v>
      </c>
      <c r="AF36" s="5">
        <f t="shared" si="15"/>
        <v>86778.095670080147</v>
      </c>
      <c r="AG36" s="5">
        <f t="shared" si="16"/>
        <v>52483.751465699606</v>
      </c>
      <c r="AH36" s="5">
        <f t="shared" si="17"/>
        <v>75966.565309350044</v>
      </c>
      <c r="AI36" s="11"/>
    </row>
    <row r="37" spans="1:35" x14ac:dyDescent="0.25">
      <c r="A37" s="3">
        <v>38412</v>
      </c>
      <c r="B37" s="5">
        <v>9710</v>
      </c>
      <c r="C37" s="5">
        <v>4543</v>
      </c>
      <c r="D37" s="5">
        <v>0</v>
      </c>
      <c r="E37" s="5">
        <f t="shared" si="0"/>
        <v>14253</v>
      </c>
      <c r="F37" s="5">
        <v>24069</v>
      </c>
      <c r="G37" s="5">
        <v>7425</v>
      </c>
      <c r="H37" s="5">
        <v>0</v>
      </c>
      <c r="I37" s="5">
        <f t="shared" si="1"/>
        <v>31494</v>
      </c>
      <c r="J37" s="5">
        <f t="shared" si="2"/>
        <v>33779</v>
      </c>
      <c r="K37" s="5">
        <f t="shared" si="3"/>
        <v>11968</v>
      </c>
      <c r="L37" s="5">
        <f t="shared" si="4"/>
        <v>0</v>
      </c>
      <c r="M37" s="5">
        <f t="shared" si="5"/>
        <v>45747</v>
      </c>
      <c r="N37" s="5">
        <v>832853180</v>
      </c>
      <c r="O37" s="5">
        <v>340461032</v>
      </c>
      <c r="P37" s="5">
        <v>0</v>
      </c>
      <c r="Q37" s="5">
        <f t="shared" si="6"/>
        <v>1173314212</v>
      </c>
      <c r="R37" s="5">
        <v>2016669735</v>
      </c>
      <c r="S37" s="5">
        <v>449361352</v>
      </c>
      <c r="T37" s="5">
        <v>0</v>
      </c>
      <c r="U37" s="5">
        <f t="shared" si="7"/>
        <v>2466031087</v>
      </c>
      <c r="V37" s="5">
        <f t="shared" si="8"/>
        <v>2849522915</v>
      </c>
      <c r="W37" s="5">
        <f t="shared" si="9"/>
        <v>789822384</v>
      </c>
      <c r="X37" s="5">
        <f t="shared" si="10"/>
        <v>0</v>
      </c>
      <c r="Y37" s="5">
        <f t="shared" si="11"/>
        <v>3639345299</v>
      </c>
      <c r="Z37" s="5">
        <f t="shared" si="18"/>
        <v>85772.727085478895</v>
      </c>
      <c r="AA37" s="5">
        <f t="shared" si="19"/>
        <v>74941.895663658375</v>
      </c>
      <c r="AB37" s="5">
        <f t="shared" si="20"/>
        <v>82320.50880516383</v>
      </c>
      <c r="AC37" s="5">
        <f t="shared" si="12"/>
        <v>83787.017948398352</v>
      </c>
      <c r="AD37" s="5">
        <f t="shared" si="13"/>
        <v>60520.047407407408</v>
      </c>
      <c r="AE37" s="5">
        <f t="shared" si="14"/>
        <v>78301.615768082804</v>
      </c>
      <c r="AF37" s="5">
        <f t="shared" si="15"/>
        <v>84357.823351786617</v>
      </c>
      <c r="AG37" s="5">
        <f t="shared" si="16"/>
        <v>65994.51737967915</v>
      </c>
      <c r="AH37" s="5">
        <f t="shared" si="17"/>
        <v>79553.747764880754</v>
      </c>
      <c r="AI37" s="11"/>
    </row>
    <row r="38" spans="1:35" x14ac:dyDescent="0.25">
      <c r="A38" s="3">
        <v>38443</v>
      </c>
      <c r="B38" s="5">
        <v>9268</v>
      </c>
      <c r="C38" s="5">
        <v>3765</v>
      </c>
      <c r="D38" s="5">
        <v>0</v>
      </c>
      <c r="E38" s="5">
        <f t="shared" si="0"/>
        <v>13033</v>
      </c>
      <c r="F38" s="5">
        <v>32384</v>
      </c>
      <c r="G38" s="5">
        <v>10455</v>
      </c>
      <c r="H38" s="5">
        <v>0</v>
      </c>
      <c r="I38" s="5">
        <f t="shared" si="1"/>
        <v>42839</v>
      </c>
      <c r="J38" s="5">
        <f t="shared" si="2"/>
        <v>41652</v>
      </c>
      <c r="K38" s="5">
        <f t="shared" si="3"/>
        <v>14220</v>
      </c>
      <c r="L38" s="5">
        <f t="shared" si="4"/>
        <v>0</v>
      </c>
      <c r="M38" s="5">
        <f t="shared" si="5"/>
        <v>55872</v>
      </c>
      <c r="N38" s="5">
        <v>774422395</v>
      </c>
      <c r="O38" s="5">
        <v>275356280</v>
      </c>
      <c r="P38" s="5">
        <v>0</v>
      </c>
      <c r="Q38" s="5">
        <f t="shared" si="6"/>
        <v>1049778675</v>
      </c>
      <c r="R38" s="5">
        <v>2638290813</v>
      </c>
      <c r="S38" s="5">
        <v>563211694</v>
      </c>
      <c r="T38" s="5">
        <v>0</v>
      </c>
      <c r="U38" s="5">
        <f t="shared" si="7"/>
        <v>3201502507</v>
      </c>
      <c r="V38" s="5">
        <f t="shared" si="8"/>
        <v>3412713208</v>
      </c>
      <c r="W38" s="5">
        <f t="shared" si="9"/>
        <v>838567974</v>
      </c>
      <c r="X38" s="5">
        <f t="shared" si="10"/>
        <v>0</v>
      </c>
      <c r="Y38" s="5">
        <f t="shared" si="11"/>
        <v>4251281182</v>
      </c>
      <c r="Z38" s="5">
        <f t="shared" si="18"/>
        <v>83558.73921018558</v>
      </c>
      <c r="AA38" s="5">
        <f t="shared" si="19"/>
        <v>73135.798140770246</v>
      </c>
      <c r="AB38" s="5">
        <f t="shared" si="20"/>
        <v>80547.738433208011</v>
      </c>
      <c r="AC38" s="5">
        <f t="shared" si="12"/>
        <v>81468.960381669967</v>
      </c>
      <c r="AD38" s="5">
        <f t="shared" si="13"/>
        <v>53870.08072692492</v>
      </c>
      <c r="AE38" s="5">
        <f t="shared" si="14"/>
        <v>74733.362286701376</v>
      </c>
      <c r="AF38" s="5">
        <f t="shared" si="15"/>
        <v>81933.957745126289</v>
      </c>
      <c r="AG38" s="5">
        <f t="shared" si="16"/>
        <v>58971.024894514769</v>
      </c>
      <c r="AH38" s="5">
        <f t="shared" si="17"/>
        <v>76089.654603379153</v>
      </c>
      <c r="AI38" s="11"/>
    </row>
    <row r="39" spans="1:35" x14ac:dyDescent="0.25">
      <c r="A39" s="3">
        <v>38473</v>
      </c>
      <c r="B39" s="5">
        <v>12635</v>
      </c>
      <c r="C39" s="5">
        <v>5899</v>
      </c>
      <c r="D39" s="5">
        <v>0</v>
      </c>
      <c r="E39" s="5">
        <f t="shared" si="0"/>
        <v>18534</v>
      </c>
      <c r="F39" s="5">
        <v>35958</v>
      </c>
      <c r="G39" s="5">
        <v>14210</v>
      </c>
      <c r="H39" s="5">
        <v>0</v>
      </c>
      <c r="I39" s="5">
        <f t="shared" si="1"/>
        <v>50168</v>
      </c>
      <c r="J39" s="5">
        <f t="shared" si="2"/>
        <v>48593</v>
      </c>
      <c r="K39" s="5">
        <f t="shared" si="3"/>
        <v>20109</v>
      </c>
      <c r="L39" s="5">
        <f t="shared" si="4"/>
        <v>0</v>
      </c>
      <c r="M39" s="5">
        <f t="shared" si="5"/>
        <v>68702</v>
      </c>
      <c r="N39" s="5">
        <v>1264989949</v>
      </c>
      <c r="O39" s="5">
        <v>581143414</v>
      </c>
      <c r="P39" s="5">
        <v>0</v>
      </c>
      <c r="Q39" s="5">
        <f t="shared" si="6"/>
        <v>1846133363</v>
      </c>
      <c r="R39" s="5">
        <v>2782893331</v>
      </c>
      <c r="S39" s="5">
        <v>657061985</v>
      </c>
      <c r="T39" s="5">
        <v>0</v>
      </c>
      <c r="U39" s="5">
        <f t="shared" si="7"/>
        <v>3439955316</v>
      </c>
      <c r="V39" s="5">
        <f t="shared" si="8"/>
        <v>4047883280</v>
      </c>
      <c r="W39" s="5">
        <f t="shared" si="9"/>
        <v>1238205399</v>
      </c>
      <c r="X39" s="5">
        <f t="shared" si="10"/>
        <v>0</v>
      </c>
      <c r="Y39" s="5">
        <f t="shared" si="11"/>
        <v>5286088679</v>
      </c>
      <c r="Z39" s="5">
        <f t="shared" si="18"/>
        <v>100117.9223585279</v>
      </c>
      <c r="AA39" s="5">
        <f t="shared" si="19"/>
        <v>98515.581284963555</v>
      </c>
      <c r="AB39" s="5">
        <f t="shared" si="20"/>
        <v>99607.929373044142</v>
      </c>
      <c r="AC39" s="5">
        <f t="shared" si="12"/>
        <v>77392.884226041497</v>
      </c>
      <c r="AD39" s="5">
        <f t="shared" si="13"/>
        <v>46239.407811400422</v>
      </c>
      <c r="AE39" s="5">
        <f t="shared" si="14"/>
        <v>68568.715436134589</v>
      </c>
      <c r="AF39" s="5">
        <f t="shared" si="15"/>
        <v>83301.77762229128</v>
      </c>
      <c r="AG39" s="5">
        <f t="shared" si="16"/>
        <v>61574.687900939876</v>
      </c>
      <c r="AH39" s="5">
        <f t="shared" si="17"/>
        <v>76942.282306191963</v>
      </c>
      <c r="AI39" s="11"/>
    </row>
    <row r="40" spans="1:35" x14ac:dyDescent="0.25">
      <c r="A40" s="3">
        <v>38504</v>
      </c>
      <c r="B40" s="5">
        <v>12952</v>
      </c>
      <c r="C40" s="5">
        <v>5754</v>
      </c>
      <c r="D40" s="5">
        <v>0</v>
      </c>
      <c r="E40" s="5">
        <f t="shared" si="0"/>
        <v>18706</v>
      </c>
      <c r="F40" s="5">
        <v>42217</v>
      </c>
      <c r="G40" s="5">
        <v>17763</v>
      </c>
      <c r="H40" s="5">
        <v>0</v>
      </c>
      <c r="I40" s="5">
        <f t="shared" si="1"/>
        <v>59980</v>
      </c>
      <c r="J40" s="5">
        <f t="shared" si="2"/>
        <v>55169</v>
      </c>
      <c r="K40" s="5">
        <f t="shared" si="3"/>
        <v>23517</v>
      </c>
      <c r="L40" s="5">
        <f t="shared" si="4"/>
        <v>0</v>
      </c>
      <c r="M40" s="5">
        <f t="shared" si="5"/>
        <v>78686</v>
      </c>
      <c r="N40" s="5">
        <v>1148075346</v>
      </c>
      <c r="O40" s="5">
        <v>452191669</v>
      </c>
      <c r="P40" s="5">
        <v>0</v>
      </c>
      <c r="Q40" s="5">
        <f t="shared" si="6"/>
        <v>1600267015</v>
      </c>
      <c r="R40" s="5">
        <v>3232278137</v>
      </c>
      <c r="S40" s="5">
        <v>793797078</v>
      </c>
      <c r="T40" s="5">
        <v>0</v>
      </c>
      <c r="U40" s="5">
        <f t="shared" si="7"/>
        <v>4026075215</v>
      </c>
      <c r="V40" s="5">
        <f t="shared" si="8"/>
        <v>4380353483</v>
      </c>
      <c r="W40" s="5">
        <f t="shared" si="9"/>
        <v>1245988747</v>
      </c>
      <c r="X40" s="5">
        <f t="shared" si="10"/>
        <v>0</v>
      </c>
      <c r="Y40" s="5">
        <f t="shared" si="11"/>
        <v>5626342230</v>
      </c>
      <c r="Z40" s="5">
        <f t="shared" si="18"/>
        <v>88640.77717726992</v>
      </c>
      <c r="AA40" s="5">
        <f t="shared" si="19"/>
        <v>78587.359923531461</v>
      </c>
      <c r="AB40" s="5">
        <f t="shared" si="20"/>
        <v>85548.327541965147</v>
      </c>
      <c r="AC40" s="5">
        <f t="shared" si="12"/>
        <v>76563.425563161756</v>
      </c>
      <c r="AD40" s="5">
        <f t="shared" si="13"/>
        <v>44688.232730957607</v>
      </c>
      <c r="AE40" s="5">
        <f t="shared" si="14"/>
        <v>67123.628126042007</v>
      </c>
      <c r="AF40" s="5">
        <f t="shared" si="15"/>
        <v>79398.819681342778</v>
      </c>
      <c r="AG40" s="5">
        <f t="shared" si="16"/>
        <v>52982.470000425223</v>
      </c>
      <c r="AH40" s="5">
        <f t="shared" si="17"/>
        <v>71503.726584144577</v>
      </c>
      <c r="AI40" s="11"/>
    </row>
    <row r="41" spans="1:35" x14ac:dyDescent="0.25">
      <c r="A41" s="3">
        <v>38534</v>
      </c>
      <c r="B41" s="5">
        <v>10562</v>
      </c>
      <c r="C41" s="5">
        <v>3985</v>
      </c>
      <c r="D41" s="5">
        <v>0</v>
      </c>
      <c r="E41" s="5">
        <f t="shared" si="0"/>
        <v>14547</v>
      </c>
      <c r="F41" s="5">
        <v>32722</v>
      </c>
      <c r="G41" s="5">
        <v>11854</v>
      </c>
      <c r="H41" s="5">
        <v>0</v>
      </c>
      <c r="I41" s="5">
        <f t="shared" si="1"/>
        <v>44576</v>
      </c>
      <c r="J41" s="5">
        <f t="shared" si="2"/>
        <v>43284</v>
      </c>
      <c r="K41" s="5">
        <f t="shared" si="3"/>
        <v>15839</v>
      </c>
      <c r="L41" s="5">
        <f t="shared" si="4"/>
        <v>0</v>
      </c>
      <c r="M41" s="5">
        <f t="shared" si="5"/>
        <v>59123</v>
      </c>
      <c r="N41" s="5">
        <v>894525186</v>
      </c>
      <c r="O41" s="5">
        <v>302202183</v>
      </c>
      <c r="P41" s="5">
        <v>0</v>
      </c>
      <c r="Q41" s="5">
        <f t="shared" si="6"/>
        <v>1196727369</v>
      </c>
      <c r="R41" s="5">
        <v>2688995735</v>
      </c>
      <c r="S41" s="5">
        <v>546678750</v>
      </c>
      <c r="T41" s="5">
        <v>0</v>
      </c>
      <c r="U41" s="5">
        <f t="shared" si="7"/>
        <v>3235674485</v>
      </c>
      <c r="V41" s="5">
        <f t="shared" si="8"/>
        <v>3583520921</v>
      </c>
      <c r="W41" s="5">
        <f t="shared" si="9"/>
        <v>848880933</v>
      </c>
      <c r="X41" s="5">
        <f t="shared" si="10"/>
        <v>0</v>
      </c>
      <c r="Y41" s="5">
        <f t="shared" si="11"/>
        <v>4432401854</v>
      </c>
      <c r="Z41" s="5">
        <f t="shared" si="18"/>
        <v>84692.784131793218</v>
      </c>
      <c r="AA41" s="5">
        <f t="shared" si="19"/>
        <v>75834.926725219571</v>
      </c>
      <c r="AB41" s="5">
        <f t="shared" si="20"/>
        <v>82266.26582800578</v>
      </c>
      <c r="AC41" s="5">
        <f t="shared" si="12"/>
        <v>82176.99819693173</v>
      </c>
      <c r="AD41" s="5">
        <f t="shared" si="13"/>
        <v>46117.660705247174</v>
      </c>
      <c r="AE41" s="5">
        <f t="shared" si="14"/>
        <v>72587.815977207472</v>
      </c>
      <c r="AF41" s="5">
        <f t="shared" si="15"/>
        <v>82790.890883467335</v>
      </c>
      <c r="AG41" s="5">
        <f t="shared" si="16"/>
        <v>53594.35147420923</v>
      </c>
      <c r="AH41" s="5">
        <f t="shared" si="17"/>
        <v>74969.163506587967</v>
      </c>
      <c r="AI41" s="11"/>
    </row>
    <row r="42" spans="1:35" x14ac:dyDescent="0.25">
      <c r="A42" s="3">
        <v>38565</v>
      </c>
      <c r="B42" s="5">
        <v>14726</v>
      </c>
      <c r="C42" s="5">
        <v>6883</v>
      </c>
      <c r="D42" s="5">
        <v>0</v>
      </c>
      <c r="E42" s="5">
        <f t="shared" si="0"/>
        <v>21609</v>
      </c>
      <c r="F42" s="5">
        <v>28846</v>
      </c>
      <c r="G42" s="5">
        <v>9108</v>
      </c>
      <c r="H42" s="5">
        <v>0</v>
      </c>
      <c r="I42" s="5">
        <f t="shared" si="1"/>
        <v>37954</v>
      </c>
      <c r="J42" s="5">
        <f t="shared" si="2"/>
        <v>43572</v>
      </c>
      <c r="K42" s="5">
        <f t="shared" si="3"/>
        <v>15991</v>
      </c>
      <c r="L42" s="5">
        <f t="shared" si="4"/>
        <v>0</v>
      </c>
      <c r="M42" s="5">
        <f t="shared" si="5"/>
        <v>59563</v>
      </c>
      <c r="N42" s="5">
        <v>1543481201</v>
      </c>
      <c r="O42" s="5">
        <v>700523623</v>
      </c>
      <c r="P42" s="5">
        <v>0</v>
      </c>
      <c r="Q42" s="5">
        <f t="shared" si="6"/>
        <v>2244004824</v>
      </c>
      <c r="R42" s="5">
        <v>2497559615</v>
      </c>
      <c r="S42" s="5">
        <v>469640938</v>
      </c>
      <c r="T42" s="5">
        <v>0</v>
      </c>
      <c r="U42" s="5">
        <f t="shared" si="7"/>
        <v>2967200553</v>
      </c>
      <c r="V42" s="5">
        <f t="shared" si="8"/>
        <v>4041040816</v>
      </c>
      <c r="W42" s="5">
        <f t="shared" si="9"/>
        <v>1170164561</v>
      </c>
      <c r="X42" s="5">
        <f t="shared" si="10"/>
        <v>0</v>
      </c>
      <c r="Y42" s="5">
        <f t="shared" si="11"/>
        <v>5211205377</v>
      </c>
      <c r="Z42" s="5">
        <f t="shared" si="18"/>
        <v>104813.3370229526</v>
      </c>
      <c r="AA42" s="5">
        <f t="shared" si="19"/>
        <v>101775.9150079907</v>
      </c>
      <c r="AB42" s="5">
        <f t="shared" si="20"/>
        <v>103845.84312092184</v>
      </c>
      <c r="AC42" s="5">
        <f t="shared" si="12"/>
        <v>86582.528426818273</v>
      </c>
      <c r="AD42" s="5">
        <f t="shared" si="13"/>
        <v>51563.56368028107</v>
      </c>
      <c r="AE42" s="5">
        <f t="shared" si="14"/>
        <v>78178.8626495231</v>
      </c>
      <c r="AF42" s="5">
        <f t="shared" si="15"/>
        <v>92743.982741209955</v>
      </c>
      <c r="AG42" s="5">
        <f t="shared" si="16"/>
        <v>73176.446813832779</v>
      </c>
      <c r="AH42" s="5">
        <f t="shared" si="17"/>
        <v>87490.646491949694</v>
      </c>
      <c r="AI42" s="11"/>
    </row>
    <row r="43" spans="1:35" x14ac:dyDescent="0.25">
      <c r="A43" s="3">
        <v>38596</v>
      </c>
      <c r="B43" s="5">
        <v>15631</v>
      </c>
      <c r="C43" s="5">
        <v>6796</v>
      </c>
      <c r="D43" s="5">
        <v>0</v>
      </c>
      <c r="E43" s="5">
        <f t="shared" si="0"/>
        <v>22427</v>
      </c>
      <c r="F43" s="5">
        <v>35386</v>
      </c>
      <c r="G43" s="5">
        <v>10857</v>
      </c>
      <c r="H43" s="5">
        <v>0</v>
      </c>
      <c r="I43" s="5">
        <f t="shared" si="1"/>
        <v>46243</v>
      </c>
      <c r="J43" s="5">
        <f t="shared" si="2"/>
        <v>51017</v>
      </c>
      <c r="K43" s="5">
        <f t="shared" si="3"/>
        <v>17653</v>
      </c>
      <c r="L43" s="5">
        <f t="shared" si="4"/>
        <v>0</v>
      </c>
      <c r="M43" s="5">
        <f t="shared" si="5"/>
        <v>68670</v>
      </c>
      <c r="N43" s="5">
        <v>1420614412</v>
      </c>
      <c r="O43" s="5">
        <v>557089667</v>
      </c>
      <c r="P43" s="5">
        <v>0</v>
      </c>
      <c r="Q43" s="5">
        <f t="shared" si="6"/>
        <v>1977704079</v>
      </c>
      <c r="R43" s="5">
        <v>2967268030</v>
      </c>
      <c r="S43" s="5">
        <v>527727098</v>
      </c>
      <c r="T43" s="5">
        <v>0</v>
      </c>
      <c r="U43" s="5">
        <f t="shared" si="7"/>
        <v>3494995128</v>
      </c>
      <c r="V43" s="5">
        <f t="shared" si="8"/>
        <v>4387882442</v>
      </c>
      <c r="W43" s="5">
        <f t="shared" si="9"/>
        <v>1084816765</v>
      </c>
      <c r="X43" s="5">
        <f t="shared" si="10"/>
        <v>0</v>
      </c>
      <c r="Y43" s="5">
        <f t="shared" si="11"/>
        <v>5472699207</v>
      </c>
      <c r="Z43" s="5">
        <f t="shared" si="18"/>
        <v>90884.422749664125</v>
      </c>
      <c r="AA43" s="5">
        <f t="shared" si="19"/>
        <v>81973.170541494997</v>
      </c>
      <c r="AB43" s="5">
        <f t="shared" si="20"/>
        <v>88184.067374147227</v>
      </c>
      <c r="AC43" s="5">
        <f t="shared" si="12"/>
        <v>83854.293505906287</v>
      </c>
      <c r="AD43" s="5">
        <f t="shared" si="13"/>
        <v>48607.082803721103</v>
      </c>
      <c r="AE43" s="5">
        <f t="shared" si="14"/>
        <v>75578.90119585667</v>
      </c>
      <c r="AF43" s="5">
        <f t="shared" si="15"/>
        <v>86008.241213713074</v>
      </c>
      <c r="AG43" s="5">
        <f t="shared" si="16"/>
        <v>61452.261088766783</v>
      </c>
      <c r="AH43" s="5">
        <f t="shared" si="17"/>
        <v>79695.634294451724</v>
      </c>
      <c r="AI43" s="11"/>
    </row>
    <row r="44" spans="1:35" x14ac:dyDescent="0.25">
      <c r="A44" s="3">
        <v>38626</v>
      </c>
      <c r="B44" s="5">
        <v>15863</v>
      </c>
      <c r="C44" s="5">
        <v>6676</v>
      </c>
      <c r="D44" s="5">
        <v>0</v>
      </c>
      <c r="E44" s="5">
        <f t="shared" si="0"/>
        <v>22539</v>
      </c>
      <c r="F44" s="5">
        <v>32928</v>
      </c>
      <c r="G44" s="5">
        <v>8040</v>
      </c>
      <c r="H44" s="5">
        <v>0</v>
      </c>
      <c r="I44" s="5">
        <f t="shared" si="1"/>
        <v>40968</v>
      </c>
      <c r="J44" s="5">
        <f t="shared" si="2"/>
        <v>48791</v>
      </c>
      <c r="K44" s="5">
        <f t="shared" si="3"/>
        <v>14716</v>
      </c>
      <c r="L44" s="5">
        <f t="shared" si="4"/>
        <v>0</v>
      </c>
      <c r="M44" s="5">
        <f t="shared" si="5"/>
        <v>63507</v>
      </c>
      <c r="N44" s="5">
        <v>1424842023</v>
      </c>
      <c r="O44" s="5">
        <v>547100345</v>
      </c>
      <c r="P44" s="5">
        <v>0</v>
      </c>
      <c r="Q44" s="5">
        <f t="shared" si="6"/>
        <v>1971942368</v>
      </c>
      <c r="R44" s="5">
        <v>2869547226</v>
      </c>
      <c r="S44" s="5">
        <v>432210552</v>
      </c>
      <c r="T44" s="5">
        <v>0</v>
      </c>
      <c r="U44" s="5">
        <f t="shared" si="7"/>
        <v>3301757778</v>
      </c>
      <c r="V44" s="5">
        <f t="shared" si="8"/>
        <v>4294389249</v>
      </c>
      <c r="W44" s="5">
        <f t="shared" si="9"/>
        <v>979310897</v>
      </c>
      <c r="X44" s="5">
        <f t="shared" si="10"/>
        <v>0</v>
      </c>
      <c r="Y44" s="5">
        <f t="shared" si="11"/>
        <v>5273700146</v>
      </c>
      <c r="Z44" s="5">
        <f t="shared" si="18"/>
        <v>89821.724957448154</v>
      </c>
      <c r="AA44" s="5">
        <f t="shared" si="19"/>
        <v>81950.321300179741</v>
      </c>
      <c r="AB44" s="5">
        <f t="shared" si="20"/>
        <v>87490.233284529037</v>
      </c>
      <c r="AC44" s="5">
        <f t="shared" si="12"/>
        <v>87146.113520408166</v>
      </c>
      <c r="AD44" s="5">
        <f t="shared" si="13"/>
        <v>53757.531343283583</v>
      </c>
      <c r="AE44" s="5">
        <f t="shared" si="14"/>
        <v>80593.57981839485</v>
      </c>
      <c r="AF44" s="5">
        <f t="shared" si="15"/>
        <v>88016.012153880845</v>
      </c>
      <c r="AG44" s="5">
        <f t="shared" si="16"/>
        <v>66547.356414786627</v>
      </c>
      <c r="AH44" s="5">
        <f t="shared" si="17"/>
        <v>83041.241847355413</v>
      </c>
      <c r="AI44" s="11"/>
    </row>
    <row r="45" spans="1:35" x14ac:dyDescent="0.25">
      <c r="A45" s="3">
        <v>38657</v>
      </c>
      <c r="B45" s="5">
        <v>16523</v>
      </c>
      <c r="C45" s="5">
        <v>6984</v>
      </c>
      <c r="D45" s="5">
        <v>0</v>
      </c>
      <c r="E45" s="5">
        <f t="shared" si="0"/>
        <v>23507</v>
      </c>
      <c r="F45" s="5">
        <v>29859</v>
      </c>
      <c r="G45" s="5">
        <v>6165</v>
      </c>
      <c r="H45" s="5">
        <v>0</v>
      </c>
      <c r="I45" s="5">
        <f t="shared" si="1"/>
        <v>36024</v>
      </c>
      <c r="J45" s="5">
        <f t="shared" si="2"/>
        <v>46382</v>
      </c>
      <c r="K45" s="5">
        <f t="shared" si="3"/>
        <v>13149</v>
      </c>
      <c r="L45" s="5">
        <f t="shared" si="4"/>
        <v>0</v>
      </c>
      <c r="M45" s="5">
        <f t="shared" si="5"/>
        <v>59531</v>
      </c>
      <c r="N45" s="5">
        <v>1479177737</v>
      </c>
      <c r="O45" s="5">
        <v>547833884</v>
      </c>
      <c r="P45" s="5">
        <v>0</v>
      </c>
      <c r="Q45" s="5">
        <f t="shared" si="6"/>
        <v>2027011621</v>
      </c>
      <c r="R45" s="5">
        <v>2725562361</v>
      </c>
      <c r="S45" s="5">
        <v>340881769</v>
      </c>
      <c r="T45" s="5">
        <v>0</v>
      </c>
      <c r="U45" s="5">
        <f t="shared" si="7"/>
        <v>3066444130</v>
      </c>
      <c r="V45" s="5">
        <f t="shared" si="8"/>
        <v>4204740098</v>
      </c>
      <c r="W45" s="5">
        <f t="shared" si="9"/>
        <v>888715653</v>
      </c>
      <c r="X45" s="5">
        <f t="shared" si="10"/>
        <v>0</v>
      </c>
      <c r="Y45" s="5">
        <f t="shared" si="11"/>
        <v>5093455751</v>
      </c>
      <c r="Z45" s="5">
        <f t="shared" si="18"/>
        <v>89522.346849845664</v>
      </c>
      <c r="AA45" s="5">
        <f t="shared" si="19"/>
        <v>78441.277777777781</v>
      </c>
      <c r="AB45" s="5">
        <f t="shared" si="20"/>
        <v>86230.128089505248</v>
      </c>
      <c r="AC45" s="5">
        <f t="shared" si="12"/>
        <v>91281.099869386118</v>
      </c>
      <c r="AD45" s="5">
        <f t="shared" si="13"/>
        <v>55293.068775344691</v>
      </c>
      <c r="AE45" s="5">
        <f t="shared" si="14"/>
        <v>85122.255440817229</v>
      </c>
      <c r="AF45" s="5">
        <f t="shared" si="15"/>
        <v>90654.566383510843</v>
      </c>
      <c r="AG45" s="5">
        <f t="shared" si="16"/>
        <v>67588.079169518591</v>
      </c>
      <c r="AH45" s="5">
        <f t="shared" si="17"/>
        <v>85559.721002502891</v>
      </c>
      <c r="AI45" s="11"/>
    </row>
    <row r="46" spans="1:35" x14ac:dyDescent="0.25">
      <c r="A46" s="3">
        <v>38687</v>
      </c>
      <c r="B46" s="5">
        <v>16847</v>
      </c>
      <c r="C46" s="5">
        <v>7341</v>
      </c>
      <c r="D46" s="5">
        <v>0</v>
      </c>
      <c r="E46" s="5">
        <f t="shared" si="0"/>
        <v>24188</v>
      </c>
      <c r="F46" s="5">
        <v>34790</v>
      </c>
      <c r="G46" s="5">
        <v>6030</v>
      </c>
      <c r="H46" s="5">
        <v>0</v>
      </c>
      <c r="I46" s="5">
        <f t="shared" si="1"/>
        <v>40820</v>
      </c>
      <c r="J46" s="5">
        <f t="shared" si="2"/>
        <v>51637</v>
      </c>
      <c r="K46" s="5">
        <f t="shared" si="3"/>
        <v>13371</v>
      </c>
      <c r="L46" s="5">
        <f t="shared" si="4"/>
        <v>0</v>
      </c>
      <c r="M46" s="5">
        <f t="shared" si="5"/>
        <v>65008</v>
      </c>
      <c r="N46" s="5">
        <v>1512809125</v>
      </c>
      <c r="O46" s="5">
        <v>570621986</v>
      </c>
      <c r="P46" s="5">
        <v>0</v>
      </c>
      <c r="Q46" s="5">
        <f t="shared" si="6"/>
        <v>2083431111</v>
      </c>
      <c r="R46" s="5">
        <v>3326072411</v>
      </c>
      <c r="S46" s="5">
        <v>346166858</v>
      </c>
      <c r="T46" s="5">
        <v>0</v>
      </c>
      <c r="U46" s="5">
        <f t="shared" si="7"/>
        <v>3672239269</v>
      </c>
      <c r="V46" s="5">
        <f t="shared" si="8"/>
        <v>4838881536</v>
      </c>
      <c r="W46" s="5">
        <f t="shared" si="9"/>
        <v>916788844</v>
      </c>
      <c r="X46" s="5">
        <f t="shared" si="10"/>
        <v>0</v>
      </c>
      <c r="Y46" s="5">
        <f t="shared" si="11"/>
        <v>5755670380</v>
      </c>
      <c r="Z46" s="5">
        <f t="shared" si="18"/>
        <v>89796.944559862284</v>
      </c>
      <c r="AA46" s="5">
        <f t="shared" si="19"/>
        <v>77730.824955728109</v>
      </c>
      <c r="AB46" s="5">
        <f t="shared" si="20"/>
        <v>86134.906193153627</v>
      </c>
      <c r="AC46" s="5">
        <f t="shared" si="12"/>
        <v>95604.265909744179</v>
      </c>
      <c r="AD46" s="5">
        <f t="shared" si="13"/>
        <v>57407.439137645109</v>
      </c>
      <c r="AE46" s="5">
        <f t="shared" si="14"/>
        <v>89961.765531602156</v>
      </c>
      <c r="AF46" s="5">
        <f t="shared" si="15"/>
        <v>93709.579100257572</v>
      </c>
      <c r="AG46" s="5">
        <f t="shared" si="16"/>
        <v>68565.465858948475</v>
      </c>
      <c r="AH46" s="5">
        <f t="shared" si="17"/>
        <v>88537.878107309865</v>
      </c>
      <c r="AI46" s="16"/>
    </row>
    <row r="47" spans="1:35" x14ac:dyDescent="0.25">
      <c r="A47" s="3">
        <v>38718</v>
      </c>
      <c r="B47" s="5">
        <v>16583</v>
      </c>
      <c r="C47" s="5">
        <v>7338</v>
      </c>
      <c r="D47" s="5">
        <v>0</v>
      </c>
      <c r="E47" s="5">
        <f t="shared" si="0"/>
        <v>23921</v>
      </c>
      <c r="F47" s="5">
        <v>34741</v>
      </c>
      <c r="G47" s="5">
        <v>19907</v>
      </c>
      <c r="H47" s="5">
        <v>0</v>
      </c>
      <c r="I47" s="5">
        <f t="shared" si="1"/>
        <v>54648</v>
      </c>
      <c r="J47" s="5">
        <f t="shared" si="2"/>
        <v>51324</v>
      </c>
      <c r="K47" s="5">
        <f t="shared" si="3"/>
        <v>27245</v>
      </c>
      <c r="L47" s="5">
        <f t="shared" si="4"/>
        <v>0</v>
      </c>
      <c r="M47" s="5">
        <f t="shared" si="5"/>
        <v>78569</v>
      </c>
      <c r="N47" s="5">
        <v>1512169343</v>
      </c>
      <c r="O47" s="5">
        <v>572997904</v>
      </c>
      <c r="P47" s="5">
        <v>0</v>
      </c>
      <c r="Q47" s="5">
        <f t="shared" si="6"/>
        <v>2085167247</v>
      </c>
      <c r="R47" s="5">
        <v>3377040465</v>
      </c>
      <c r="S47" s="5">
        <v>948726390</v>
      </c>
      <c r="T47" s="5">
        <v>0</v>
      </c>
      <c r="U47" s="5">
        <f t="shared" si="7"/>
        <v>4325766855</v>
      </c>
      <c r="V47" s="5">
        <f t="shared" si="8"/>
        <v>4889209808</v>
      </c>
      <c r="W47" s="5">
        <f t="shared" si="9"/>
        <v>1521724294</v>
      </c>
      <c r="X47" s="5">
        <f t="shared" si="10"/>
        <v>0</v>
      </c>
      <c r="Y47" s="5">
        <f t="shared" si="11"/>
        <v>6410934102</v>
      </c>
      <c r="Z47" s="5">
        <f t="shared" si="18"/>
        <v>91187.92395827052</v>
      </c>
      <c r="AA47" s="5">
        <f t="shared" si="19"/>
        <v>78086.386481330061</v>
      </c>
      <c r="AB47" s="5">
        <f t="shared" si="20"/>
        <v>87168.899586137704</v>
      </c>
      <c r="AC47" s="5">
        <f t="shared" si="12"/>
        <v>97206.196281051205</v>
      </c>
      <c r="AD47" s="5">
        <f t="shared" si="13"/>
        <v>47657.928869241972</v>
      </c>
      <c r="AE47" s="5">
        <f t="shared" si="14"/>
        <v>79156.910682916117</v>
      </c>
      <c r="AF47" s="5">
        <f t="shared" si="15"/>
        <v>95261.667212220404</v>
      </c>
      <c r="AG47" s="5">
        <f t="shared" si="16"/>
        <v>55853.341677371995</v>
      </c>
      <c r="AH47" s="5">
        <f t="shared" si="17"/>
        <v>81596.228817981653</v>
      </c>
      <c r="AI47" s="12"/>
    </row>
    <row r="48" spans="1:35" x14ac:dyDescent="0.25">
      <c r="A48" s="3">
        <v>38749</v>
      </c>
      <c r="B48" s="5">
        <v>18047</v>
      </c>
      <c r="C48" s="5">
        <v>8225</v>
      </c>
      <c r="D48" s="5">
        <v>0</v>
      </c>
      <c r="E48" s="5">
        <f t="shared" si="0"/>
        <v>26272</v>
      </c>
      <c r="F48" s="5">
        <v>35721</v>
      </c>
      <c r="G48" s="5">
        <v>15848</v>
      </c>
      <c r="H48" s="5">
        <v>0</v>
      </c>
      <c r="I48" s="5">
        <f t="shared" si="1"/>
        <v>51569</v>
      </c>
      <c r="J48" s="5">
        <f t="shared" si="2"/>
        <v>53768</v>
      </c>
      <c r="K48" s="5">
        <f t="shared" si="3"/>
        <v>24073</v>
      </c>
      <c r="L48" s="5">
        <f t="shared" si="4"/>
        <v>0</v>
      </c>
      <c r="M48" s="5">
        <f t="shared" si="5"/>
        <v>77841</v>
      </c>
      <c r="N48" s="5">
        <v>1679164812</v>
      </c>
      <c r="O48" s="5">
        <v>663909125</v>
      </c>
      <c r="P48" s="5">
        <v>0</v>
      </c>
      <c r="Q48" s="5">
        <f t="shared" si="6"/>
        <v>2343073937</v>
      </c>
      <c r="R48" s="5">
        <v>3457427912</v>
      </c>
      <c r="S48" s="5">
        <v>822585096</v>
      </c>
      <c r="T48" s="5">
        <v>0</v>
      </c>
      <c r="U48" s="5">
        <f t="shared" si="7"/>
        <v>4280013008</v>
      </c>
      <c r="V48" s="5">
        <f t="shared" si="8"/>
        <v>5136592724</v>
      </c>
      <c r="W48" s="5">
        <f t="shared" si="9"/>
        <v>1486494221</v>
      </c>
      <c r="X48" s="5">
        <f t="shared" si="10"/>
        <v>0</v>
      </c>
      <c r="Y48" s="5">
        <f t="shared" si="11"/>
        <v>6623086945</v>
      </c>
      <c r="Z48" s="5">
        <f t="shared" si="18"/>
        <v>93043.985814816871</v>
      </c>
      <c r="AA48" s="5">
        <f t="shared" si="19"/>
        <v>80718.434650455922</v>
      </c>
      <c r="AB48" s="5">
        <f t="shared" si="20"/>
        <v>89185.213801766135</v>
      </c>
      <c r="AC48" s="5">
        <f t="shared" si="12"/>
        <v>96789.785056409397</v>
      </c>
      <c r="AD48" s="5">
        <f t="shared" si="13"/>
        <v>51904.662796567391</v>
      </c>
      <c r="AE48" s="5">
        <f t="shared" si="14"/>
        <v>82995.850375225433</v>
      </c>
      <c r="AF48" s="5">
        <f t="shared" si="15"/>
        <v>95532.523508406492</v>
      </c>
      <c r="AG48" s="5">
        <f t="shared" si="16"/>
        <v>61749.438001080045</v>
      </c>
      <c r="AH48" s="5">
        <f t="shared" si="17"/>
        <v>85084.81320897727</v>
      </c>
      <c r="AI48" s="11"/>
    </row>
    <row r="49" spans="1:35" x14ac:dyDescent="0.25">
      <c r="A49" s="3">
        <v>38777</v>
      </c>
      <c r="B49" s="5">
        <v>19444</v>
      </c>
      <c r="C49" s="5">
        <v>9417</v>
      </c>
      <c r="D49" s="5">
        <v>0</v>
      </c>
      <c r="E49" s="5">
        <f t="shared" si="0"/>
        <v>28861</v>
      </c>
      <c r="F49" s="5">
        <v>31819</v>
      </c>
      <c r="G49" s="5">
        <v>10535</v>
      </c>
      <c r="H49" s="5">
        <v>0</v>
      </c>
      <c r="I49" s="5">
        <f t="shared" si="1"/>
        <v>42354</v>
      </c>
      <c r="J49" s="5">
        <f t="shared" si="2"/>
        <v>51263</v>
      </c>
      <c r="K49" s="5">
        <f t="shared" si="3"/>
        <v>19952</v>
      </c>
      <c r="L49" s="5">
        <f t="shared" si="4"/>
        <v>0</v>
      </c>
      <c r="M49" s="5">
        <f t="shared" si="5"/>
        <v>71215</v>
      </c>
      <c r="N49" s="5">
        <v>1765772726</v>
      </c>
      <c r="O49" s="5">
        <v>773477840</v>
      </c>
      <c r="P49" s="5">
        <v>0</v>
      </c>
      <c r="Q49" s="5">
        <f t="shared" si="6"/>
        <v>2539250566</v>
      </c>
      <c r="R49" s="5">
        <v>3214419975</v>
      </c>
      <c r="S49" s="5">
        <v>823546600</v>
      </c>
      <c r="T49" s="5">
        <v>0</v>
      </c>
      <c r="U49" s="5">
        <f t="shared" si="7"/>
        <v>4037966575</v>
      </c>
      <c r="V49" s="5">
        <f t="shared" si="8"/>
        <v>4980192701</v>
      </c>
      <c r="W49" s="5">
        <f t="shared" si="9"/>
        <v>1597024440</v>
      </c>
      <c r="X49" s="5">
        <f t="shared" si="10"/>
        <v>0</v>
      </c>
      <c r="Y49" s="5">
        <f t="shared" si="11"/>
        <v>6577217141</v>
      </c>
      <c r="Z49" s="5">
        <f t="shared" si="18"/>
        <v>90813.244497017076</v>
      </c>
      <c r="AA49" s="5">
        <f t="shared" si="19"/>
        <v>82136.332165233092</v>
      </c>
      <c r="AB49" s="5">
        <f t="shared" si="20"/>
        <v>87982.071515193515</v>
      </c>
      <c r="AC49" s="5">
        <f t="shared" si="12"/>
        <v>101022.03007636947</v>
      </c>
      <c r="AD49" s="5">
        <f t="shared" si="13"/>
        <v>78172.434741338395</v>
      </c>
      <c r="AE49" s="5">
        <f t="shared" si="14"/>
        <v>95338.494002927706</v>
      </c>
      <c r="AF49" s="5">
        <f t="shared" si="15"/>
        <v>97149.848838343445</v>
      </c>
      <c r="AG49" s="5">
        <f t="shared" si="16"/>
        <v>80043.325982357652</v>
      </c>
      <c r="AH49" s="5">
        <f t="shared" si="17"/>
        <v>92357.187966018391</v>
      </c>
      <c r="AI49" s="11"/>
    </row>
    <row r="50" spans="1:35" x14ac:dyDescent="0.25">
      <c r="A50" s="3">
        <v>38808</v>
      </c>
      <c r="B50" s="5">
        <v>18520</v>
      </c>
      <c r="C50" s="5">
        <v>8340</v>
      </c>
      <c r="D50" s="5">
        <v>0</v>
      </c>
      <c r="E50" s="5">
        <f t="shared" si="0"/>
        <v>26860</v>
      </c>
      <c r="F50" s="5">
        <v>37128</v>
      </c>
      <c r="G50" s="5">
        <v>12272</v>
      </c>
      <c r="H50" s="5">
        <v>0</v>
      </c>
      <c r="I50" s="5">
        <f t="shared" si="1"/>
        <v>49400</v>
      </c>
      <c r="J50" s="5">
        <f t="shared" si="2"/>
        <v>55648</v>
      </c>
      <c r="K50" s="5">
        <f t="shared" si="3"/>
        <v>20612</v>
      </c>
      <c r="L50" s="5">
        <f t="shared" si="4"/>
        <v>0</v>
      </c>
      <c r="M50" s="5">
        <f t="shared" si="5"/>
        <v>76260</v>
      </c>
      <c r="N50" s="5">
        <v>1672706130</v>
      </c>
      <c r="O50" s="5">
        <v>667508437</v>
      </c>
      <c r="P50" s="5">
        <v>0</v>
      </c>
      <c r="Q50" s="5">
        <f t="shared" si="6"/>
        <v>2340214567</v>
      </c>
      <c r="R50" s="5">
        <v>3543615117</v>
      </c>
      <c r="S50" s="5">
        <v>805520995</v>
      </c>
      <c r="T50" s="5">
        <v>0</v>
      </c>
      <c r="U50" s="5">
        <f t="shared" si="7"/>
        <v>4349136112</v>
      </c>
      <c r="V50" s="5">
        <f t="shared" si="8"/>
        <v>5216321247</v>
      </c>
      <c r="W50" s="5">
        <f t="shared" si="9"/>
        <v>1473029432</v>
      </c>
      <c r="X50" s="5">
        <f t="shared" si="10"/>
        <v>0</v>
      </c>
      <c r="Y50" s="5">
        <f t="shared" si="11"/>
        <v>6689350679</v>
      </c>
      <c r="Z50" s="5">
        <f t="shared" si="18"/>
        <v>90318.905507559393</v>
      </c>
      <c r="AA50" s="5">
        <f t="shared" si="19"/>
        <v>80036.982853717025</v>
      </c>
      <c r="AB50" s="5">
        <f t="shared" si="20"/>
        <v>87126.380007446016</v>
      </c>
      <c r="AC50" s="5">
        <f t="shared" si="12"/>
        <v>95443.199660633487</v>
      </c>
      <c r="AD50" s="5">
        <f t="shared" si="13"/>
        <v>65638.933751629724</v>
      </c>
      <c r="AE50" s="5">
        <f t="shared" si="14"/>
        <v>88039.192550607288</v>
      </c>
      <c r="AF50" s="5">
        <f t="shared" si="15"/>
        <v>93737.80274223692</v>
      </c>
      <c r="AG50" s="5">
        <f t="shared" si="16"/>
        <v>71464.653211721321</v>
      </c>
      <c r="AH50" s="5">
        <f t="shared" si="17"/>
        <v>87717.685274062416</v>
      </c>
      <c r="AI50" s="11"/>
    </row>
    <row r="51" spans="1:35" x14ac:dyDescent="0.25">
      <c r="A51" s="3">
        <v>38838</v>
      </c>
      <c r="B51" s="5">
        <v>23797</v>
      </c>
      <c r="C51" s="5">
        <v>12241</v>
      </c>
      <c r="D51" s="5">
        <v>0</v>
      </c>
      <c r="E51" s="5">
        <f t="shared" si="0"/>
        <v>36038</v>
      </c>
      <c r="F51" s="5">
        <v>39963</v>
      </c>
      <c r="G51" s="5">
        <v>15075</v>
      </c>
      <c r="H51" s="5">
        <v>0</v>
      </c>
      <c r="I51" s="5">
        <f t="shared" si="1"/>
        <v>55038</v>
      </c>
      <c r="J51" s="5">
        <f t="shared" si="2"/>
        <v>63760</v>
      </c>
      <c r="K51" s="5">
        <f t="shared" si="3"/>
        <v>27316</v>
      </c>
      <c r="L51" s="5">
        <f t="shared" si="4"/>
        <v>0</v>
      </c>
      <c r="M51" s="5">
        <f t="shared" si="5"/>
        <v>91076</v>
      </c>
      <c r="N51" s="5">
        <v>2463055428</v>
      </c>
      <c r="O51" s="5">
        <v>1223871342</v>
      </c>
      <c r="P51" s="5">
        <v>0</v>
      </c>
      <c r="Q51" s="5">
        <f t="shared" si="6"/>
        <v>3686926770</v>
      </c>
      <c r="R51" s="5">
        <v>3542353652</v>
      </c>
      <c r="S51" s="5">
        <v>796157604</v>
      </c>
      <c r="T51" s="5">
        <v>0</v>
      </c>
      <c r="U51" s="5">
        <f t="shared" si="7"/>
        <v>4338511256</v>
      </c>
      <c r="V51" s="5">
        <f t="shared" si="8"/>
        <v>6005409080</v>
      </c>
      <c r="W51" s="5">
        <f t="shared" si="9"/>
        <v>2020028946</v>
      </c>
      <c r="X51" s="5">
        <f t="shared" si="10"/>
        <v>0</v>
      </c>
      <c r="Y51" s="5">
        <f t="shared" si="11"/>
        <v>8025438026</v>
      </c>
      <c r="Z51" s="5">
        <f t="shared" si="18"/>
        <v>103502.77043324789</v>
      </c>
      <c r="AA51" s="5">
        <f t="shared" si="19"/>
        <v>99981.320316967569</v>
      </c>
      <c r="AB51" s="5">
        <f t="shared" si="20"/>
        <v>102306.64215550253</v>
      </c>
      <c r="AC51" s="5">
        <f t="shared" si="12"/>
        <v>88640.834071516147</v>
      </c>
      <c r="AD51" s="5">
        <f t="shared" si="13"/>
        <v>52813.108059701495</v>
      </c>
      <c r="AE51" s="5">
        <f t="shared" si="14"/>
        <v>78827.560158435983</v>
      </c>
      <c r="AF51" s="5">
        <f t="shared" si="15"/>
        <v>94187.72082810539</v>
      </c>
      <c r="AG51" s="5">
        <f t="shared" si="16"/>
        <v>73950.393395811974</v>
      </c>
      <c r="AH51" s="5">
        <f t="shared" si="17"/>
        <v>88118.033576353817</v>
      </c>
      <c r="AI51" s="11"/>
    </row>
    <row r="52" spans="1:35" x14ac:dyDescent="0.25">
      <c r="A52" s="3">
        <v>38869</v>
      </c>
      <c r="B52" s="5">
        <v>24229</v>
      </c>
      <c r="C52" s="5">
        <v>11963</v>
      </c>
      <c r="D52" s="5">
        <v>0</v>
      </c>
      <c r="E52" s="5">
        <f t="shared" si="0"/>
        <v>36192</v>
      </c>
      <c r="F52" s="5">
        <v>48538</v>
      </c>
      <c r="G52" s="5">
        <v>17875</v>
      </c>
      <c r="H52" s="5">
        <v>0</v>
      </c>
      <c r="I52" s="5">
        <f t="shared" si="1"/>
        <v>66413</v>
      </c>
      <c r="J52" s="5">
        <f t="shared" si="2"/>
        <v>72767</v>
      </c>
      <c r="K52" s="5">
        <f t="shared" si="3"/>
        <v>29838</v>
      </c>
      <c r="L52" s="5">
        <f t="shared" si="4"/>
        <v>0</v>
      </c>
      <c r="M52" s="5">
        <f t="shared" si="5"/>
        <v>102605</v>
      </c>
      <c r="N52" s="5">
        <v>2250176805</v>
      </c>
      <c r="O52" s="5">
        <v>996259576</v>
      </c>
      <c r="P52" s="5">
        <v>0</v>
      </c>
      <c r="Q52" s="5">
        <f t="shared" si="6"/>
        <v>3246436381</v>
      </c>
      <c r="R52" s="5">
        <v>4304821196</v>
      </c>
      <c r="S52" s="5">
        <v>903143742</v>
      </c>
      <c r="T52" s="5">
        <v>0</v>
      </c>
      <c r="U52" s="5">
        <f t="shared" si="7"/>
        <v>5207964938</v>
      </c>
      <c r="V52" s="5">
        <f t="shared" si="8"/>
        <v>6554998001</v>
      </c>
      <c r="W52" s="5">
        <f t="shared" si="9"/>
        <v>1899403318</v>
      </c>
      <c r="X52" s="5">
        <f t="shared" si="10"/>
        <v>0</v>
      </c>
      <c r="Y52" s="5">
        <f t="shared" si="11"/>
        <v>8454401319</v>
      </c>
      <c r="Z52" s="5">
        <f t="shared" si="18"/>
        <v>92871.220644681991</v>
      </c>
      <c r="AA52" s="5">
        <f t="shared" si="19"/>
        <v>83278.406419794366</v>
      </c>
      <c r="AB52" s="5">
        <f t="shared" si="20"/>
        <v>89700.386300839964</v>
      </c>
      <c r="AC52" s="5">
        <f t="shared" si="12"/>
        <v>88689.711071737605</v>
      </c>
      <c r="AD52" s="5">
        <f t="shared" si="13"/>
        <v>50525.524027972031</v>
      </c>
      <c r="AE52" s="5">
        <f t="shared" si="14"/>
        <v>78417.854004487075</v>
      </c>
      <c r="AF52" s="5">
        <f t="shared" si="15"/>
        <v>90082.015212939936</v>
      </c>
      <c r="AG52" s="5">
        <f t="shared" si="16"/>
        <v>63657.19277431463</v>
      </c>
      <c r="AH52" s="5">
        <f t="shared" si="17"/>
        <v>82397.556834462259</v>
      </c>
      <c r="AI52" s="11"/>
    </row>
    <row r="53" spans="1:35" x14ac:dyDescent="0.25">
      <c r="A53" s="3">
        <v>38899</v>
      </c>
      <c r="B53" s="5">
        <v>24822</v>
      </c>
      <c r="C53" s="5">
        <v>11916</v>
      </c>
      <c r="D53" s="5">
        <v>0</v>
      </c>
      <c r="E53" s="5">
        <f t="shared" si="0"/>
        <v>36738</v>
      </c>
      <c r="F53" s="5">
        <v>39005</v>
      </c>
      <c r="G53" s="5">
        <v>12279</v>
      </c>
      <c r="H53" s="5">
        <v>0</v>
      </c>
      <c r="I53" s="5">
        <f t="shared" si="1"/>
        <v>51284</v>
      </c>
      <c r="J53" s="5">
        <f t="shared" si="2"/>
        <v>63827</v>
      </c>
      <c r="K53" s="5">
        <f t="shared" si="3"/>
        <v>24195</v>
      </c>
      <c r="L53" s="5">
        <f t="shared" si="4"/>
        <v>0</v>
      </c>
      <c r="M53" s="5">
        <f t="shared" si="5"/>
        <v>88022</v>
      </c>
      <c r="N53" s="5">
        <v>2296348734</v>
      </c>
      <c r="O53" s="5">
        <v>971481865</v>
      </c>
      <c r="P53" s="5">
        <v>0</v>
      </c>
      <c r="Q53" s="5">
        <f t="shared" si="6"/>
        <v>3267830599</v>
      </c>
      <c r="R53" s="5">
        <v>3633939773</v>
      </c>
      <c r="S53" s="5">
        <v>629795451</v>
      </c>
      <c r="T53" s="5">
        <v>0</v>
      </c>
      <c r="U53" s="5">
        <f t="shared" si="7"/>
        <v>4263735224</v>
      </c>
      <c r="V53" s="5">
        <f t="shared" si="8"/>
        <v>5930288507</v>
      </c>
      <c r="W53" s="5">
        <f t="shared" si="9"/>
        <v>1601277316</v>
      </c>
      <c r="X53" s="5">
        <f t="shared" si="10"/>
        <v>0</v>
      </c>
      <c r="Y53" s="5">
        <f t="shared" si="11"/>
        <v>7531565823</v>
      </c>
      <c r="Z53" s="5">
        <f t="shared" si="18"/>
        <v>92512.639352187573</v>
      </c>
      <c r="AA53" s="5">
        <f t="shared" si="19"/>
        <v>81527.514686136288</v>
      </c>
      <c r="AB53" s="5">
        <f t="shared" si="20"/>
        <v>88949.605286079808</v>
      </c>
      <c r="AC53" s="5">
        <f t="shared" si="12"/>
        <v>93165.998538648884</v>
      </c>
      <c r="AD53" s="5">
        <f t="shared" si="13"/>
        <v>51290.451258245783</v>
      </c>
      <c r="AE53" s="5">
        <f t="shared" si="14"/>
        <v>83139.677560252705</v>
      </c>
      <c r="AF53" s="5">
        <f t="shared" si="15"/>
        <v>92911.91042975543</v>
      </c>
      <c r="AG53" s="5">
        <f t="shared" si="16"/>
        <v>66182.158131845426</v>
      </c>
      <c r="AH53" s="5">
        <f t="shared" si="17"/>
        <v>85564.584115334801</v>
      </c>
      <c r="AI53" s="11"/>
    </row>
    <row r="54" spans="1:35" x14ac:dyDescent="0.25">
      <c r="A54" s="3">
        <v>38930</v>
      </c>
      <c r="B54" s="5">
        <v>25101</v>
      </c>
      <c r="C54" s="5">
        <v>11987</v>
      </c>
      <c r="D54" s="5">
        <v>0</v>
      </c>
      <c r="E54" s="5">
        <f t="shared" si="0"/>
        <v>37088</v>
      </c>
      <c r="F54" s="5">
        <v>38572</v>
      </c>
      <c r="G54" s="5">
        <v>12053</v>
      </c>
      <c r="H54" s="5">
        <v>0</v>
      </c>
      <c r="I54" s="5">
        <f t="shared" si="1"/>
        <v>50625</v>
      </c>
      <c r="J54" s="5">
        <f t="shared" si="2"/>
        <v>63673</v>
      </c>
      <c r="K54" s="5">
        <f t="shared" si="3"/>
        <v>24040</v>
      </c>
      <c r="L54" s="5">
        <f t="shared" si="4"/>
        <v>0</v>
      </c>
      <c r="M54" s="5">
        <f t="shared" si="5"/>
        <v>87713</v>
      </c>
      <c r="N54" s="5">
        <v>2368421470</v>
      </c>
      <c r="O54" s="5">
        <v>972134896</v>
      </c>
      <c r="P54" s="5">
        <v>0</v>
      </c>
      <c r="Q54" s="5">
        <f t="shared" si="6"/>
        <v>3340556366</v>
      </c>
      <c r="R54" s="5">
        <v>3777639395</v>
      </c>
      <c r="S54" s="5">
        <v>645135120</v>
      </c>
      <c r="T54" s="5">
        <v>0</v>
      </c>
      <c r="U54" s="5">
        <f t="shared" si="7"/>
        <v>4422774515</v>
      </c>
      <c r="V54" s="5">
        <f t="shared" si="8"/>
        <v>6146060865</v>
      </c>
      <c r="W54" s="5">
        <f t="shared" si="9"/>
        <v>1617270016</v>
      </c>
      <c r="X54" s="5">
        <f t="shared" si="10"/>
        <v>0</v>
      </c>
      <c r="Y54" s="5">
        <f t="shared" si="11"/>
        <v>7763330881</v>
      </c>
      <c r="Z54" s="5">
        <f t="shared" si="18"/>
        <v>94355.661925819688</v>
      </c>
      <c r="AA54" s="5">
        <f t="shared" si="19"/>
        <v>81099.098690247774</v>
      </c>
      <c r="AB54" s="5">
        <f t="shared" si="20"/>
        <v>90071.084070319237</v>
      </c>
      <c r="AC54" s="5">
        <f t="shared" si="12"/>
        <v>97937.348205952498</v>
      </c>
      <c r="AD54" s="5">
        <f t="shared" si="13"/>
        <v>53524.858541441965</v>
      </c>
      <c r="AE54" s="5">
        <f t="shared" si="14"/>
        <v>87363.44720987654</v>
      </c>
      <c r="AF54" s="5">
        <f t="shared" si="15"/>
        <v>96525.385406687288</v>
      </c>
      <c r="AG54" s="5">
        <f t="shared" si="16"/>
        <v>67274.127121464233</v>
      </c>
      <c r="AH54" s="5">
        <f t="shared" si="17"/>
        <v>88508.326941274383</v>
      </c>
      <c r="AI54" s="11"/>
    </row>
    <row r="55" spans="1:35" x14ac:dyDescent="0.25">
      <c r="A55" s="3">
        <v>38961</v>
      </c>
      <c r="B55" s="5">
        <v>20401</v>
      </c>
      <c r="C55" s="5">
        <v>8276</v>
      </c>
      <c r="D55" s="5">
        <v>0</v>
      </c>
      <c r="E55" s="5">
        <f t="shared" si="0"/>
        <v>28677</v>
      </c>
      <c r="F55" s="5">
        <v>40304</v>
      </c>
      <c r="G55" s="5">
        <v>12037</v>
      </c>
      <c r="H55" s="5">
        <v>0</v>
      </c>
      <c r="I55" s="5">
        <f t="shared" si="1"/>
        <v>52341</v>
      </c>
      <c r="J55" s="5">
        <f t="shared" si="2"/>
        <v>60705</v>
      </c>
      <c r="K55" s="5">
        <f t="shared" si="3"/>
        <v>20313</v>
      </c>
      <c r="L55" s="5">
        <f t="shared" si="4"/>
        <v>0</v>
      </c>
      <c r="M55" s="5">
        <f t="shared" si="5"/>
        <v>81018</v>
      </c>
      <c r="N55" s="5">
        <v>1926180385</v>
      </c>
      <c r="O55" s="5">
        <v>680196119</v>
      </c>
      <c r="P55" s="5">
        <v>0</v>
      </c>
      <c r="Q55" s="5">
        <f t="shared" si="6"/>
        <v>2606376504</v>
      </c>
      <c r="R55" s="5">
        <v>3915796026</v>
      </c>
      <c r="S55" s="5">
        <v>684992256</v>
      </c>
      <c r="T55" s="5">
        <v>0</v>
      </c>
      <c r="U55" s="5">
        <f t="shared" si="7"/>
        <v>4600788282</v>
      </c>
      <c r="V55" s="5">
        <f t="shared" si="8"/>
        <v>5841976411</v>
      </c>
      <c r="W55" s="5">
        <f t="shared" si="9"/>
        <v>1365188375</v>
      </c>
      <c r="X55" s="5">
        <f t="shared" si="10"/>
        <v>0</v>
      </c>
      <c r="Y55" s="5">
        <f t="shared" si="11"/>
        <v>7207164786</v>
      </c>
      <c r="Z55" s="5">
        <f t="shared" si="18"/>
        <v>94415.978873584623</v>
      </c>
      <c r="AA55" s="5">
        <f t="shared" si="19"/>
        <v>82188.994562590626</v>
      </c>
      <c r="AB55" s="5">
        <f t="shared" si="20"/>
        <v>90887.348885866726</v>
      </c>
      <c r="AC55" s="5">
        <f t="shared" si="12"/>
        <v>97156.511165144897</v>
      </c>
      <c r="AD55" s="5">
        <f t="shared" si="13"/>
        <v>56907.224059150954</v>
      </c>
      <c r="AE55" s="5">
        <f t="shared" si="14"/>
        <v>87900.274775032958</v>
      </c>
      <c r="AF55" s="5">
        <f t="shared" si="15"/>
        <v>96235.506317436782</v>
      </c>
      <c r="AG55" s="5">
        <f t="shared" si="16"/>
        <v>67207.619504750648</v>
      </c>
      <c r="AH55" s="5">
        <f t="shared" si="17"/>
        <v>88957.574687106564</v>
      </c>
      <c r="AI55" s="11"/>
    </row>
    <row r="56" spans="1:35" x14ac:dyDescent="0.25">
      <c r="A56" s="3">
        <v>38991</v>
      </c>
      <c r="B56" s="5">
        <v>26614</v>
      </c>
      <c r="C56" s="5">
        <v>13047</v>
      </c>
      <c r="D56" s="5">
        <v>0</v>
      </c>
      <c r="E56" s="5">
        <f t="shared" si="0"/>
        <v>39661</v>
      </c>
      <c r="F56" s="5">
        <v>38662</v>
      </c>
      <c r="G56" s="5">
        <v>9993</v>
      </c>
      <c r="H56" s="5">
        <v>0</v>
      </c>
      <c r="I56" s="5">
        <f t="shared" si="1"/>
        <v>48655</v>
      </c>
      <c r="J56" s="5">
        <f t="shared" si="2"/>
        <v>65276</v>
      </c>
      <c r="K56" s="5">
        <f t="shared" si="3"/>
        <v>23040</v>
      </c>
      <c r="L56" s="5">
        <f t="shared" si="4"/>
        <v>0</v>
      </c>
      <c r="M56" s="5">
        <f t="shared" si="5"/>
        <v>88316</v>
      </c>
      <c r="N56" s="5">
        <v>2941103488</v>
      </c>
      <c r="O56" s="5">
        <v>1381690006</v>
      </c>
      <c r="P56" s="5">
        <v>0</v>
      </c>
      <c r="Q56" s="5">
        <f t="shared" si="6"/>
        <v>4322793494</v>
      </c>
      <c r="R56" s="5">
        <v>3963664217</v>
      </c>
      <c r="S56" s="5">
        <v>591584654</v>
      </c>
      <c r="T56" s="5">
        <v>0</v>
      </c>
      <c r="U56" s="5">
        <f t="shared" si="7"/>
        <v>4555248871</v>
      </c>
      <c r="V56" s="5">
        <f t="shared" si="8"/>
        <v>6904767705</v>
      </c>
      <c r="W56" s="5">
        <f t="shared" si="9"/>
        <v>1973274660</v>
      </c>
      <c r="X56" s="5">
        <f t="shared" si="10"/>
        <v>0</v>
      </c>
      <c r="Y56" s="5">
        <f t="shared" si="11"/>
        <v>8878042365</v>
      </c>
      <c r="Z56" s="5">
        <f t="shared" si="18"/>
        <v>110509.63733373412</v>
      </c>
      <c r="AA56" s="5">
        <f t="shared" si="19"/>
        <v>105900.97386372345</v>
      </c>
      <c r="AB56" s="5">
        <f t="shared" si="20"/>
        <v>108993.55775194775</v>
      </c>
      <c r="AC56" s="5">
        <f t="shared" si="12"/>
        <v>102520.93055196317</v>
      </c>
      <c r="AD56" s="5">
        <f t="shared" si="13"/>
        <v>59199.905333733615</v>
      </c>
      <c r="AE56" s="5">
        <f t="shared" si="14"/>
        <v>93623.448175932586</v>
      </c>
      <c r="AF56" s="5">
        <f t="shared" si="15"/>
        <v>105778.04560634843</v>
      </c>
      <c r="AG56" s="5">
        <f t="shared" si="16"/>
        <v>85645.6015625</v>
      </c>
      <c r="AH56" s="5">
        <f t="shared" si="17"/>
        <v>100525.8658114045</v>
      </c>
      <c r="AI56" s="11"/>
    </row>
    <row r="57" spans="1:35" x14ac:dyDescent="0.25">
      <c r="A57" s="3">
        <v>39022</v>
      </c>
      <c r="B57" s="5">
        <v>26552</v>
      </c>
      <c r="C57" s="5">
        <v>12403</v>
      </c>
      <c r="D57" s="5">
        <v>0</v>
      </c>
      <c r="E57" s="5">
        <f t="shared" si="0"/>
        <v>38955</v>
      </c>
      <c r="F57" s="5">
        <v>36398</v>
      </c>
      <c r="G57" s="5">
        <v>8745</v>
      </c>
      <c r="H57" s="5">
        <v>0</v>
      </c>
      <c r="I57" s="5">
        <f t="shared" si="1"/>
        <v>45143</v>
      </c>
      <c r="J57" s="5">
        <f t="shared" si="2"/>
        <v>62950</v>
      </c>
      <c r="K57" s="5">
        <f t="shared" si="3"/>
        <v>21148</v>
      </c>
      <c r="L57" s="5">
        <f t="shared" si="4"/>
        <v>0</v>
      </c>
      <c r="M57" s="5">
        <f t="shared" si="5"/>
        <v>84098</v>
      </c>
      <c r="N57" s="5">
        <v>2673386559</v>
      </c>
      <c r="O57" s="5">
        <v>1121525404</v>
      </c>
      <c r="P57" s="5">
        <v>0</v>
      </c>
      <c r="Q57" s="5">
        <f t="shared" si="6"/>
        <v>3794911963</v>
      </c>
      <c r="R57" s="5">
        <v>3863345285</v>
      </c>
      <c r="S57" s="5">
        <v>529349806</v>
      </c>
      <c r="T57" s="5">
        <v>0</v>
      </c>
      <c r="U57" s="5">
        <f t="shared" si="7"/>
        <v>4392695091</v>
      </c>
      <c r="V57" s="5">
        <f t="shared" si="8"/>
        <v>6536731844</v>
      </c>
      <c r="W57" s="5">
        <f t="shared" si="9"/>
        <v>1650875210</v>
      </c>
      <c r="X57" s="5">
        <f t="shared" si="10"/>
        <v>0</v>
      </c>
      <c r="Y57" s="5">
        <f t="shared" si="11"/>
        <v>8187607054</v>
      </c>
      <c r="Z57" s="5">
        <f t="shared" si="18"/>
        <v>100684.94120970172</v>
      </c>
      <c r="AA57" s="5">
        <f t="shared" si="19"/>
        <v>90423.720390228176</v>
      </c>
      <c r="AB57" s="5">
        <f t="shared" si="20"/>
        <v>97417.840148889751</v>
      </c>
      <c r="AC57" s="5">
        <f t="shared" si="12"/>
        <v>106141.69143909006</v>
      </c>
      <c r="AD57" s="5">
        <f t="shared" si="13"/>
        <v>60531.710234419668</v>
      </c>
      <c r="AE57" s="5">
        <f t="shared" si="14"/>
        <v>97306.228894845262</v>
      </c>
      <c r="AF57" s="5">
        <f t="shared" si="15"/>
        <v>103840.06106433677</v>
      </c>
      <c r="AG57" s="5">
        <f t="shared" si="16"/>
        <v>78062.947323623986</v>
      </c>
      <c r="AH57" s="5">
        <f t="shared" si="17"/>
        <v>97357.928297938124</v>
      </c>
      <c r="AI57" s="11"/>
    </row>
    <row r="58" spans="1:35" x14ac:dyDescent="0.25">
      <c r="A58" s="3">
        <v>39052</v>
      </c>
      <c r="B58" s="5">
        <v>22167</v>
      </c>
      <c r="C58" s="5">
        <v>8766</v>
      </c>
      <c r="D58" s="5">
        <v>0</v>
      </c>
      <c r="E58" s="5">
        <f t="shared" si="0"/>
        <v>30933</v>
      </c>
      <c r="F58" s="5">
        <v>38431</v>
      </c>
      <c r="G58" s="5">
        <v>7172</v>
      </c>
      <c r="H58" s="5">
        <v>0</v>
      </c>
      <c r="I58" s="5">
        <f t="shared" si="1"/>
        <v>45603</v>
      </c>
      <c r="J58" s="5">
        <f t="shared" si="2"/>
        <v>60598</v>
      </c>
      <c r="K58" s="5">
        <f t="shared" si="3"/>
        <v>15938</v>
      </c>
      <c r="L58" s="5">
        <f t="shared" si="4"/>
        <v>0</v>
      </c>
      <c r="M58" s="5">
        <f t="shared" si="5"/>
        <v>76536</v>
      </c>
      <c r="N58" s="5">
        <v>2238050156</v>
      </c>
      <c r="O58" s="5">
        <v>768471083</v>
      </c>
      <c r="P58" s="5">
        <v>0</v>
      </c>
      <c r="Q58" s="5">
        <f t="shared" si="6"/>
        <v>3006521239</v>
      </c>
      <c r="R58" s="5">
        <v>4123506265</v>
      </c>
      <c r="S58" s="5">
        <v>481327881</v>
      </c>
      <c r="T58" s="5">
        <v>0</v>
      </c>
      <c r="U58" s="5">
        <f t="shared" si="7"/>
        <v>4604834146</v>
      </c>
      <c r="V58" s="5">
        <f t="shared" si="8"/>
        <v>6361556421</v>
      </c>
      <c r="W58" s="5">
        <f t="shared" si="9"/>
        <v>1249798964</v>
      </c>
      <c r="X58" s="5">
        <f t="shared" si="10"/>
        <v>0</v>
      </c>
      <c r="Y58" s="5">
        <f t="shared" si="11"/>
        <v>7611355385</v>
      </c>
      <c r="Z58" s="5">
        <f t="shared" si="18"/>
        <v>100963.15044886543</v>
      </c>
      <c r="AA58" s="5">
        <f t="shared" si="19"/>
        <v>87664.964978325341</v>
      </c>
      <c r="AB58" s="5">
        <f t="shared" si="20"/>
        <v>97194.621892477284</v>
      </c>
      <c r="AC58" s="5">
        <f t="shared" si="12"/>
        <v>107296.35619682027</v>
      </c>
      <c r="AD58" s="5">
        <f t="shared" si="13"/>
        <v>67112.086029001672</v>
      </c>
      <c r="AE58" s="5">
        <f t="shared" si="14"/>
        <v>100976.56176128764</v>
      </c>
      <c r="AF58" s="5">
        <f t="shared" si="15"/>
        <v>104979.6432390508</v>
      </c>
      <c r="AG58" s="5">
        <f t="shared" si="16"/>
        <v>78416.298406324509</v>
      </c>
      <c r="AH58" s="5">
        <f t="shared" si="17"/>
        <v>99448.04255513745</v>
      </c>
      <c r="AI58" s="16"/>
    </row>
    <row r="59" spans="1:35" x14ac:dyDescent="0.25">
      <c r="A59" s="3">
        <v>39083</v>
      </c>
      <c r="B59" s="5">
        <v>29501</v>
      </c>
      <c r="C59" s="5">
        <v>14312</v>
      </c>
      <c r="D59" s="5">
        <v>0</v>
      </c>
      <c r="E59" s="5">
        <f t="shared" si="0"/>
        <v>43813</v>
      </c>
      <c r="F59" s="5">
        <v>37793</v>
      </c>
      <c r="G59" s="5">
        <v>22272</v>
      </c>
      <c r="H59" s="5">
        <v>0</v>
      </c>
      <c r="I59" s="5">
        <f t="shared" si="1"/>
        <v>60065</v>
      </c>
      <c r="J59" s="5">
        <f t="shared" si="2"/>
        <v>67294</v>
      </c>
      <c r="K59" s="5">
        <f t="shared" si="3"/>
        <v>36584</v>
      </c>
      <c r="L59" s="5">
        <f t="shared" si="4"/>
        <v>0</v>
      </c>
      <c r="M59" s="5">
        <f t="shared" si="5"/>
        <v>103878</v>
      </c>
      <c r="N59" s="5">
        <v>3377445744</v>
      </c>
      <c r="O59" s="5">
        <v>1521270985</v>
      </c>
      <c r="P59" s="5">
        <v>0</v>
      </c>
      <c r="Q59" s="5">
        <f t="shared" si="6"/>
        <v>4898716729</v>
      </c>
      <c r="R59" s="5">
        <v>4093507570</v>
      </c>
      <c r="S59" s="5">
        <v>1185993593</v>
      </c>
      <c r="T59" s="5">
        <v>0</v>
      </c>
      <c r="U59" s="5">
        <f t="shared" si="7"/>
        <v>5279501163</v>
      </c>
      <c r="V59" s="5">
        <f t="shared" si="8"/>
        <v>7470953314</v>
      </c>
      <c r="W59" s="5">
        <f t="shared" si="9"/>
        <v>2707264578</v>
      </c>
      <c r="X59" s="5">
        <f t="shared" si="10"/>
        <v>0</v>
      </c>
      <c r="Y59" s="5">
        <f t="shared" si="11"/>
        <v>10178217892</v>
      </c>
      <c r="Z59" s="5">
        <f t="shared" si="18"/>
        <v>114485.80536253008</v>
      </c>
      <c r="AA59" s="5">
        <f t="shared" si="19"/>
        <v>106293.38911403019</v>
      </c>
      <c r="AB59" s="5">
        <f t="shared" si="20"/>
        <v>111809.6621778924</v>
      </c>
      <c r="AC59" s="5">
        <f t="shared" si="12"/>
        <v>108313.90918953245</v>
      </c>
      <c r="AD59" s="5">
        <f t="shared" si="13"/>
        <v>53250.430720186785</v>
      </c>
      <c r="AE59" s="5">
        <f t="shared" si="14"/>
        <v>87896.464879713647</v>
      </c>
      <c r="AF59" s="5">
        <f t="shared" si="15"/>
        <v>111019.6052248343</v>
      </c>
      <c r="AG59" s="5">
        <f t="shared" si="16"/>
        <v>74001.327848239671</v>
      </c>
      <c r="AH59" s="5">
        <f t="shared" si="17"/>
        <v>97982.420647297797</v>
      </c>
      <c r="AI59" s="12"/>
    </row>
    <row r="60" spans="1:35" x14ac:dyDescent="0.25">
      <c r="A60" s="3">
        <v>39114</v>
      </c>
      <c r="B60" s="5">
        <v>32670</v>
      </c>
      <c r="C60" s="5">
        <v>15807</v>
      </c>
      <c r="D60" s="5">
        <v>0</v>
      </c>
      <c r="E60" s="5">
        <f t="shared" si="0"/>
        <v>48477</v>
      </c>
      <c r="F60" s="5">
        <v>40663</v>
      </c>
      <c r="G60" s="5">
        <v>18923</v>
      </c>
      <c r="H60" s="5">
        <v>0</v>
      </c>
      <c r="I60" s="5">
        <f t="shared" si="1"/>
        <v>59586</v>
      </c>
      <c r="J60" s="5">
        <f t="shared" si="2"/>
        <v>73333</v>
      </c>
      <c r="K60" s="5">
        <f t="shared" si="3"/>
        <v>34730</v>
      </c>
      <c r="L60" s="5">
        <f t="shared" si="4"/>
        <v>0</v>
      </c>
      <c r="M60" s="5">
        <f t="shared" si="5"/>
        <v>108063</v>
      </c>
      <c r="N60" s="5">
        <v>3342023797</v>
      </c>
      <c r="O60" s="5">
        <v>1428593551</v>
      </c>
      <c r="P60" s="5">
        <v>0</v>
      </c>
      <c r="Q60" s="5">
        <f t="shared" si="6"/>
        <v>4770617348</v>
      </c>
      <c r="R60" s="5">
        <v>4393374805</v>
      </c>
      <c r="S60" s="5">
        <v>1142290180</v>
      </c>
      <c r="T60" s="5">
        <v>0</v>
      </c>
      <c r="U60" s="5">
        <f t="shared" si="7"/>
        <v>5535664985</v>
      </c>
      <c r="V60" s="5">
        <f t="shared" si="8"/>
        <v>7735398602</v>
      </c>
      <c r="W60" s="5">
        <f t="shared" si="9"/>
        <v>2570883731</v>
      </c>
      <c r="X60" s="5">
        <f t="shared" si="10"/>
        <v>0</v>
      </c>
      <c r="Y60" s="5">
        <f t="shared" si="11"/>
        <v>10306282333</v>
      </c>
      <c r="Z60" s="5">
        <f t="shared" si="18"/>
        <v>102296.4125191307</v>
      </c>
      <c r="AA60" s="5">
        <f t="shared" si="19"/>
        <v>90377.272790535833</v>
      </c>
      <c r="AB60" s="5">
        <f t="shared" si="20"/>
        <v>98409.91290715184</v>
      </c>
      <c r="AC60" s="5">
        <f t="shared" si="12"/>
        <v>108043.54831173303</v>
      </c>
      <c r="AD60" s="5">
        <f t="shared" si="13"/>
        <v>60365.173598266658</v>
      </c>
      <c r="AE60" s="5">
        <f t="shared" si="14"/>
        <v>92902.107625952398</v>
      </c>
      <c r="AF60" s="5">
        <f t="shared" si="15"/>
        <v>105483.1876781258</v>
      </c>
      <c r="AG60" s="5">
        <f t="shared" si="16"/>
        <v>74024.869881946448</v>
      </c>
      <c r="AH60" s="5">
        <f t="shared" si="17"/>
        <v>95372.905925247309</v>
      </c>
      <c r="AI60" s="11"/>
    </row>
    <row r="61" spans="1:35" x14ac:dyDescent="0.25">
      <c r="A61" s="3">
        <v>39142</v>
      </c>
      <c r="B61" s="5">
        <v>33782</v>
      </c>
      <c r="C61" s="5">
        <v>16999</v>
      </c>
      <c r="D61" s="5">
        <v>0</v>
      </c>
      <c r="E61" s="5">
        <f t="shared" si="0"/>
        <v>50781</v>
      </c>
      <c r="F61" s="5">
        <v>33969</v>
      </c>
      <c r="G61" s="5">
        <v>13965</v>
      </c>
      <c r="H61" s="5">
        <v>0</v>
      </c>
      <c r="I61" s="5">
        <f t="shared" si="1"/>
        <v>47934</v>
      </c>
      <c r="J61" s="5">
        <f t="shared" si="2"/>
        <v>67751</v>
      </c>
      <c r="K61" s="5">
        <f t="shared" si="3"/>
        <v>30964</v>
      </c>
      <c r="L61" s="5">
        <f t="shared" si="4"/>
        <v>0</v>
      </c>
      <c r="M61" s="5">
        <f t="shared" si="5"/>
        <v>98715</v>
      </c>
      <c r="N61" s="5">
        <v>3411331828</v>
      </c>
      <c r="O61" s="5">
        <v>1525770389</v>
      </c>
      <c r="P61" s="5">
        <v>0</v>
      </c>
      <c r="Q61" s="5">
        <f t="shared" si="6"/>
        <v>4937102217</v>
      </c>
      <c r="R61" s="5">
        <v>3690241415</v>
      </c>
      <c r="S61" s="5">
        <v>1188696789</v>
      </c>
      <c r="T61" s="5">
        <v>0</v>
      </c>
      <c r="U61" s="5">
        <f t="shared" si="7"/>
        <v>4878938204</v>
      </c>
      <c r="V61" s="5">
        <f t="shared" si="8"/>
        <v>7101573243</v>
      </c>
      <c r="W61" s="5">
        <f t="shared" si="9"/>
        <v>2714467178</v>
      </c>
      <c r="X61" s="5">
        <f t="shared" si="10"/>
        <v>0</v>
      </c>
      <c r="Y61" s="5">
        <f t="shared" si="11"/>
        <v>9816040421</v>
      </c>
      <c r="Z61" s="5">
        <f t="shared" si="18"/>
        <v>100980.75389260553</v>
      </c>
      <c r="AA61" s="5">
        <f t="shared" si="19"/>
        <v>89756.479145832112</v>
      </c>
      <c r="AB61" s="5">
        <f t="shared" si="20"/>
        <v>97223.414603887286</v>
      </c>
      <c r="AC61" s="5">
        <f t="shared" si="12"/>
        <v>108635.56227737054</v>
      </c>
      <c r="AD61" s="5">
        <f t="shared" si="13"/>
        <v>85119.712781954891</v>
      </c>
      <c r="AE61" s="5">
        <f t="shared" si="14"/>
        <v>101784.49960362165</v>
      </c>
      <c r="AF61" s="5">
        <f t="shared" si="15"/>
        <v>104818.72212956267</v>
      </c>
      <c r="AG61" s="5">
        <f t="shared" si="16"/>
        <v>87665.262175429525</v>
      </c>
      <c r="AH61" s="5">
        <f t="shared" si="17"/>
        <v>99438.184885782306</v>
      </c>
      <c r="AI61" s="11"/>
    </row>
    <row r="62" spans="1:35" x14ac:dyDescent="0.25">
      <c r="A62" s="3">
        <v>39173</v>
      </c>
      <c r="B62" s="5">
        <v>34856</v>
      </c>
      <c r="C62" s="5">
        <v>18197</v>
      </c>
      <c r="D62" s="5">
        <v>0</v>
      </c>
      <c r="E62" s="5">
        <f t="shared" si="0"/>
        <v>53053</v>
      </c>
      <c r="F62" s="5">
        <v>38707</v>
      </c>
      <c r="G62" s="5">
        <v>13735</v>
      </c>
      <c r="H62" s="5">
        <v>0</v>
      </c>
      <c r="I62" s="5">
        <f t="shared" si="1"/>
        <v>52442</v>
      </c>
      <c r="J62" s="5">
        <f t="shared" si="2"/>
        <v>73563</v>
      </c>
      <c r="K62" s="5">
        <f t="shared" si="3"/>
        <v>31932</v>
      </c>
      <c r="L62" s="5">
        <f t="shared" si="4"/>
        <v>0</v>
      </c>
      <c r="M62" s="5">
        <f t="shared" si="5"/>
        <v>105495</v>
      </c>
      <c r="N62" s="5">
        <v>3543150122</v>
      </c>
      <c r="O62" s="5">
        <v>1633851772</v>
      </c>
      <c r="P62" s="5">
        <v>0</v>
      </c>
      <c r="Q62" s="5">
        <f t="shared" si="6"/>
        <v>5177001894</v>
      </c>
      <c r="R62" s="5">
        <v>3817488318</v>
      </c>
      <c r="S62" s="5">
        <v>994639850</v>
      </c>
      <c r="T62" s="5">
        <v>0</v>
      </c>
      <c r="U62" s="5">
        <f t="shared" si="7"/>
        <v>4812128168</v>
      </c>
      <c r="V62" s="5">
        <f t="shared" si="8"/>
        <v>7360638440</v>
      </c>
      <c r="W62" s="5">
        <f t="shared" si="9"/>
        <v>2628491622</v>
      </c>
      <c r="X62" s="5">
        <f t="shared" si="10"/>
        <v>0</v>
      </c>
      <c r="Y62" s="5">
        <f t="shared" si="11"/>
        <v>9989130062</v>
      </c>
      <c r="Z62" s="5">
        <f t="shared" si="18"/>
        <v>101651.08222400735</v>
      </c>
      <c r="AA62" s="5">
        <f t="shared" si="19"/>
        <v>89786.87541902512</v>
      </c>
      <c r="AB62" s="5">
        <f t="shared" si="20"/>
        <v>97581.699319548381</v>
      </c>
      <c r="AC62" s="5">
        <f t="shared" si="12"/>
        <v>98625.269796160908</v>
      </c>
      <c r="AD62" s="5">
        <f t="shared" si="13"/>
        <v>72416.443392792135</v>
      </c>
      <c r="AE62" s="5">
        <f t="shared" si="14"/>
        <v>91760.958163304225</v>
      </c>
      <c r="AF62" s="5">
        <f t="shared" si="15"/>
        <v>100058.97584383453</v>
      </c>
      <c r="AG62" s="5">
        <f t="shared" si="16"/>
        <v>82315.283164223976</v>
      </c>
      <c r="AH62" s="5">
        <f t="shared" si="17"/>
        <v>94688.184861841786</v>
      </c>
      <c r="AI62" s="11"/>
    </row>
    <row r="63" spans="1:35" x14ac:dyDescent="0.25">
      <c r="A63" s="3">
        <v>39203</v>
      </c>
      <c r="B63" s="5">
        <v>33494</v>
      </c>
      <c r="C63" s="5">
        <v>17491</v>
      </c>
      <c r="D63" s="5">
        <v>0</v>
      </c>
      <c r="E63" s="5">
        <f t="shared" si="0"/>
        <v>50985</v>
      </c>
      <c r="F63" s="5">
        <v>37625</v>
      </c>
      <c r="G63" s="5">
        <v>14812</v>
      </c>
      <c r="H63" s="5">
        <v>0</v>
      </c>
      <c r="I63" s="5">
        <f t="shared" si="1"/>
        <v>52437</v>
      </c>
      <c r="J63" s="5">
        <f t="shared" si="2"/>
        <v>71119</v>
      </c>
      <c r="K63" s="5">
        <f t="shared" si="3"/>
        <v>32303</v>
      </c>
      <c r="L63" s="5">
        <f t="shared" si="4"/>
        <v>0</v>
      </c>
      <c r="M63" s="5">
        <f t="shared" si="5"/>
        <v>103422</v>
      </c>
      <c r="N63" s="5">
        <v>3479218109</v>
      </c>
      <c r="O63" s="5">
        <v>1580899179</v>
      </c>
      <c r="P63" s="5">
        <v>0</v>
      </c>
      <c r="Q63" s="5">
        <f t="shared" si="6"/>
        <v>5060117288</v>
      </c>
      <c r="R63" s="5">
        <v>3573893339</v>
      </c>
      <c r="S63" s="5">
        <v>912626433</v>
      </c>
      <c r="T63" s="5">
        <v>0</v>
      </c>
      <c r="U63" s="5">
        <f t="shared" si="7"/>
        <v>4486519772</v>
      </c>
      <c r="V63" s="5">
        <f t="shared" si="8"/>
        <v>7053111448</v>
      </c>
      <c r="W63" s="5">
        <f t="shared" si="9"/>
        <v>2493525612</v>
      </c>
      <c r="X63" s="5">
        <f t="shared" si="10"/>
        <v>0</v>
      </c>
      <c r="Y63" s="5">
        <f t="shared" si="11"/>
        <v>9546637060</v>
      </c>
      <c r="Z63" s="5">
        <f t="shared" si="18"/>
        <v>103875.86161700603</v>
      </c>
      <c r="AA63" s="5">
        <f t="shared" si="19"/>
        <v>90383.578926304952</v>
      </c>
      <c r="AB63" s="5">
        <f t="shared" si="20"/>
        <v>99247.176385211336</v>
      </c>
      <c r="AC63" s="5">
        <f t="shared" si="12"/>
        <v>94987.198378737536</v>
      </c>
      <c r="AD63" s="5">
        <f t="shared" si="13"/>
        <v>61613.990885768297</v>
      </c>
      <c r="AE63" s="5">
        <f t="shared" si="14"/>
        <v>85560.191696702706</v>
      </c>
      <c r="AF63" s="5">
        <f t="shared" si="15"/>
        <v>99173.377690912414</v>
      </c>
      <c r="AG63" s="5">
        <f t="shared" si="16"/>
        <v>77191.765842181834</v>
      </c>
      <c r="AH63" s="5">
        <f t="shared" si="17"/>
        <v>92307.60437817873</v>
      </c>
      <c r="AI63" s="11"/>
    </row>
    <row r="64" spans="1:35" x14ac:dyDescent="0.25">
      <c r="A64" s="3">
        <v>39234</v>
      </c>
      <c r="B64" s="5">
        <v>31153</v>
      </c>
      <c r="C64" s="5">
        <v>14273</v>
      </c>
      <c r="D64" s="5">
        <v>0</v>
      </c>
      <c r="E64" s="5">
        <f t="shared" si="0"/>
        <v>45426</v>
      </c>
      <c r="F64" s="5">
        <v>57454</v>
      </c>
      <c r="G64" s="5">
        <v>21756</v>
      </c>
      <c r="H64" s="5">
        <v>0</v>
      </c>
      <c r="I64" s="5">
        <f t="shared" si="1"/>
        <v>79210</v>
      </c>
      <c r="J64" s="5">
        <f t="shared" si="2"/>
        <v>88607</v>
      </c>
      <c r="K64" s="5">
        <f t="shared" si="3"/>
        <v>36029</v>
      </c>
      <c r="L64" s="5">
        <f t="shared" si="4"/>
        <v>0</v>
      </c>
      <c r="M64" s="5">
        <f t="shared" si="5"/>
        <v>124636</v>
      </c>
      <c r="N64" s="5">
        <v>3213698224</v>
      </c>
      <c r="O64" s="5">
        <v>1260834041</v>
      </c>
      <c r="P64" s="5">
        <v>0</v>
      </c>
      <c r="Q64" s="5">
        <f t="shared" si="6"/>
        <v>4474532265</v>
      </c>
      <c r="R64" s="5">
        <v>5161823160</v>
      </c>
      <c r="S64" s="5">
        <v>1226139529</v>
      </c>
      <c r="T64" s="5">
        <v>0</v>
      </c>
      <c r="U64" s="5">
        <f t="shared" si="7"/>
        <v>6387962689</v>
      </c>
      <c r="V64" s="5">
        <f t="shared" si="8"/>
        <v>8375521384</v>
      </c>
      <c r="W64" s="5">
        <f t="shared" si="9"/>
        <v>2486973570</v>
      </c>
      <c r="X64" s="5">
        <f t="shared" si="10"/>
        <v>0</v>
      </c>
      <c r="Y64" s="5">
        <f t="shared" si="11"/>
        <v>10862494954</v>
      </c>
      <c r="Z64" s="5">
        <f t="shared" si="18"/>
        <v>103158.54729881552</v>
      </c>
      <c r="AA64" s="5">
        <f t="shared" si="19"/>
        <v>88337.002802494215</v>
      </c>
      <c r="AB64" s="5">
        <f t="shared" si="20"/>
        <v>98501.568815215956</v>
      </c>
      <c r="AC64" s="5">
        <f t="shared" si="12"/>
        <v>89842.71173460508</v>
      </c>
      <c r="AD64" s="5">
        <f t="shared" si="13"/>
        <v>56358.683995219712</v>
      </c>
      <c r="AE64" s="5">
        <f t="shared" si="14"/>
        <v>80645.911993435177</v>
      </c>
      <c r="AF64" s="5">
        <f t="shared" si="15"/>
        <v>94524.375997381692</v>
      </c>
      <c r="AG64" s="5">
        <f t="shared" si="16"/>
        <v>69026.9940880957</v>
      </c>
      <c r="AH64" s="5">
        <f t="shared" si="17"/>
        <v>87153.751355948523</v>
      </c>
      <c r="AI64" s="11"/>
    </row>
    <row r="65" spans="1:35" x14ac:dyDescent="0.25">
      <c r="A65" s="3">
        <v>39264</v>
      </c>
      <c r="B65" s="5">
        <v>34650</v>
      </c>
      <c r="C65" s="5">
        <v>17588</v>
      </c>
      <c r="D65" s="5">
        <v>0</v>
      </c>
      <c r="E65" s="5">
        <f t="shared" si="0"/>
        <v>52238</v>
      </c>
      <c r="F65" s="5">
        <v>33704</v>
      </c>
      <c r="G65" s="5">
        <v>12957</v>
      </c>
      <c r="H65" s="5">
        <v>0</v>
      </c>
      <c r="I65" s="5">
        <f t="shared" si="1"/>
        <v>46661</v>
      </c>
      <c r="J65" s="5">
        <f t="shared" si="2"/>
        <v>68354</v>
      </c>
      <c r="K65" s="5">
        <f t="shared" si="3"/>
        <v>30545</v>
      </c>
      <c r="L65" s="5">
        <f t="shared" si="4"/>
        <v>0</v>
      </c>
      <c r="M65" s="5">
        <f t="shared" si="5"/>
        <v>98899</v>
      </c>
      <c r="N65" s="5">
        <v>3957136674</v>
      </c>
      <c r="O65" s="5">
        <v>1848896915</v>
      </c>
      <c r="P65" s="5">
        <v>0</v>
      </c>
      <c r="Q65" s="5">
        <f t="shared" si="6"/>
        <v>5806033589</v>
      </c>
      <c r="R65" s="5">
        <v>3281325484</v>
      </c>
      <c r="S65" s="5">
        <v>717999703</v>
      </c>
      <c r="T65" s="5">
        <v>0</v>
      </c>
      <c r="U65" s="5">
        <f t="shared" si="7"/>
        <v>3999325187</v>
      </c>
      <c r="V65" s="5">
        <f t="shared" si="8"/>
        <v>7238462158</v>
      </c>
      <c r="W65" s="5">
        <f t="shared" si="9"/>
        <v>2566896618</v>
      </c>
      <c r="X65" s="5">
        <f t="shared" si="10"/>
        <v>0</v>
      </c>
      <c r="Y65" s="5">
        <f t="shared" si="11"/>
        <v>9805358776</v>
      </c>
      <c r="Z65" s="5">
        <f t="shared" si="18"/>
        <v>114203.07861471862</v>
      </c>
      <c r="AA65" s="5">
        <f t="shared" si="19"/>
        <v>105122.63560382079</v>
      </c>
      <c r="AB65" s="5">
        <f t="shared" si="20"/>
        <v>111145.78638156131</v>
      </c>
      <c r="AC65" s="5">
        <f t="shared" si="12"/>
        <v>97357.152978874918</v>
      </c>
      <c r="AD65" s="5">
        <f t="shared" si="13"/>
        <v>55414.038975071388</v>
      </c>
      <c r="AE65" s="5">
        <f t="shared" si="14"/>
        <v>85710.233106877262</v>
      </c>
      <c r="AF65" s="5">
        <f t="shared" si="15"/>
        <v>105896.68721654914</v>
      </c>
      <c r="AG65" s="5">
        <f t="shared" si="16"/>
        <v>84036.556490423958</v>
      </c>
      <c r="AH65" s="5">
        <f t="shared" si="17"/>
        <v>99145.176149404942</v>
      </c>
      <c r="AI65" s="11"/>
    </row>
    <row r="66" spans="1:35" x14ac:dyDescent="0.25">
      <c r="A66" s="3">
        <v>39295</v>
      </c>
      <c r="B66" s="5">
        <v>29898</v>
      </c>
      <c r="C66" s="5">
        <v>15541</v>
      </c>
      <c r="D66" s="5">
        <v>0</v>
      </c>
      <c r="E66" s="5">
        <f t="shared" si="0"/>
        <v>45439</v>
      </c>
      <c r="F66" s="5">
        <v>26418</v>
      </c>
      <c r="G66" s="5">
        <v>11285</v>
      </c>
      <c r="H66" s="5">
        <v>0</v>
      </c>
      <c r="I66" s="5">
        <f t="shared" si="1"/>
        <v>37703</v>
      </c>
      <c r="J66" s="5">
        <f t="shared" si="2"/>
        <v>56316</v>
      </c>
      <c r="K66" s="5">
        <f t="shared" si="3"/>
        <v>26826</v>
      </c>
      <c r="L66" s="5">
        <f t="shared" si="4"/>
        <v>0</v>
      </c>
      <c r="M66" s="5">
        <f t="shared" si="5"/>
        <v>83142</v>
      </c>
      <c r="N66" s="5">
        <v>3159330730</v>
      </c>
      <c r="O66" s="5">
        <v>1427798182</v>
      </c>
      <c r="P66" s="5">
        <v>0</v>
      </c>
      <c r="Q66" s="5">
        <f t="shared" si="6"/>
        <v>4587128912</v>
      </c>
      <c r="R66" s="5">
        <v>2579365338</v>
      </c>
      <c r="S66" s="5">
        <v>624561840</v>
      </c>
      <c r="T66" s="5">
        <v>0</v>
      </c>
      <c r="U66" s="5">
        <f t="shared" si="7"/>
        <v>3203927178</v>
      </c>
      <c r="V66" s="5">
        <f t="shared" si="8"/>
        <v>5738696068</v>
      </c>
      <c r="W66" s="5">
        <f t="shared" si="9"/>
        <v>2052360022</v>
      </c>
      <c r="X66" s="5">
        <f t="shared" si="10"/>
        <v>0</v>
      </c>
      <c r="Y66" s="5">
        <f t="shared" si="11"/>
        <v>7791056090</v>
      </c>
      <c r="Z66" s="5">
        <f t="shared" si="18"/>
        <v>105670.30336477356</v>
      </c>
      <c r="AA66" s="5">
        <f t="shared" si="19"/>
        <v>91872.992857602469</v>
      </c>
      <c r="AB66" s="5">
        <f t="shared" si="20"/>
        <v>100951.36142960892</v>
      </c>
      <c r="AC66" s="5">
        <f t="shared" si="12"/>
        <v>97636.662048603219</v>
      </c>
      <c r="AD66" s="5">
        <f t="shared" si="13"/>
        <v>55344.425343376162</v>
      </c>
      <c r="AE66" s="5">
        <f t="shared" si="14"/>
        <v>84978.043603957238</v>
      </c>
      <c r="AF66" s="5">
        <f t="shared" si="15"/>
        <v>101901.69877121954</v>
      </c>
      <c r="AG66" s="5">
        <f t="shared" si="16"/>
        <v>76506.375232982929</v>
      </c>
      <c r="AH66" s="5">
        <f t="shared" si="17"/>
        <v>93707.826249067861</v>
      </c>
      <c r="AI66" s="11"/>
    </row>
    <row r="67" spans="1:35" x14ac:dyDescent="0.25">
      <c r="A67" s="3">
        <v>39326</v>
      </c>
      <c r="B67" s="5">
        <v>22371</v>
      </c>
      <c r="C67" s="5">
        <v>10653</v>
      </c>
      <c r="D67" s="5">
        <v>0</v>
      </c>
      <c r="E67" s="5">
        <f t="shared" si="0"/>
        <v>33024</v>
      </c>
      <c r="F67" s="5">
        <v>27794</v>
      </c>
      <c r="G67" s="5">
        <v>10304</v>
      </c>
      <c r="H67" s="5">
        <v>0</v>
      </c>
      <c r="I67" s="5">
        <f t="shared" si="1"/>
        <v>38098</v>
      </c>
      <c r="J67" s="5">
        <f t="shared" si="2"/>
        <v>50165</v>
      </c>
      <c r="K67" s="5">
        <f t="shared" si="3"/>
        <v>20957</v>
      </c>
      <c r="L67" s="5">
        <f t="shared" si="4"/>
        <v>0</v>
      </c>
      <c r="M67" s="5">
        <f t="shared" si="5"/>
        <v>71122</v>
      </c>
      <c r="N67" s="5">
        <v>2388814941</v>
      </c>
      <c r="O67" s="5">
        <v>961054861</v>
      </c>
      <c r="P67" s="5">
        <v>0</v>
      </c>
      <c r="Q67" s="5">
        <f t="shared" si="6"/>
        <v>3349869802</v>
      </c>
      <c r="R67" s="5">
        <v>2826207833</v>
      </c>
      <c r="S67" s="5">
        <v>653334951</v>
      </c>
      <c r="T67" s="5">
        <v>0</v>
      </c>
      <c r="U67" s="5">
        <f t="shared" si="7"/>
        <v>3479542784</v>
      </c>
      <c r="V67" s="5">
        <f t="shared" si="8"/>
        <v>5215022774</v>
      </c>
      <c r="W67" s="5">
        <f t="shared" si="9"/>
        <v>1614389812</v>
      </c>
      <c r="X67" s="5">
        <f t="shared" si="10"/>
        <v>0</v>
      </c>
      <c r="Y67" s="5">
        <f t="shared" si="11"/>
        <v>6829412586</v>
      </c>
      <c r="Z67" s="5">
        <f t="shared" si="18"/>
        <v>106781.76840552501</v>
      </c>
      <c r="AA67" s="5">
        <f t="shared" si="19"/>
        <v>90214.480521918711</v>
      </c>
      <c r="AB67" s="5">
        <f t="shared" si="20"/>
        <v>101437.43344234496</v>
      </c>
      <c r="AC67" s="5">
        <f t="shared" si="12"/>
        <v>101684.09847449089</v>
      </c>
      <c r="AD67" s="5">
        <f t="shared" si="13"/>
        <v>63405.954095496898</v>
      </c>
      <c r="AE67" s="5">
        <f t="shared" si="14"/>
        <v>91331.376555199749</v>
      </c>
      <c r="AF67" s="5">
        <f t="shared" si="15"/>
        <v>103957.39607295924</v>
      </c>
      <c r="AG67" s="5">
        <f t="shared" si="16"/>
        <v>77033.440473350187</v>
      </c>
      <c r="AH67" s="5">
        <f t="shared" si="17"/>
        <v>96023.910829279266</v>
      </c>
      <c r="AI67" s="11"/>
    </row>
    <row r="68" spans="1:35" x14ac:dyDescent="0.25">
      <c r="A68" s="3">
        <v>39356</v>
      </c>
      <c r="B68" s="5">
        <v>29341</v>
      </c>
      <c r="C68" s="5">
        <v>15471</v>
      </c>
      <c r="D68" s="5">
        <v>0</v>
      </c>
      <c r="E68" s="5">
        <f t="shared" si="0"/>
        <v>44812</v>
      </c>
      <c r="F68" s="5">
        <v>38324</v>
      </c>
      <c r="G68" s="5">
        <v>12566</v>
      </c>
      <c r="H68" s="5">
        <v>0</v>
      </c>
      <c r="I68" s="5">
        <f t="shared" si="1"/>
        <v>50890</v>
      </c>
      <c r="J68" s="5">
        <f t="shared" si="2"/>
        <v>67665</v>
      </c>
      <c r="K68" s="5">
        <f t="shared" si="3"/>
        <v>28037</v>
      </c>
      <c r="L68" s="5">
        <f t="shared" si="4"/>
        <v>0</v>
      </c>
      <c r="M68" s="5">
        <f t="shared" si="5"/>
        <v>95702</v>
      </c>
      <c r="N68" s="5">
        <v>3390221698</v>
      </c>
      <c r="O68" s="5">
        <v>1595958779</v>
      </c>
      <c r="P68" s="5">
        <v>0</v>
      </c>
      <c r="Q68" s="5">
        <f t="shared" si="6"/>
        <v>4986180477</v>
      </c>
      <c r="R68" s="5">
        <v>3968050337</v>
      </c>
      <c r="S68" s="5">
        <v>814910548</v>
      </c>
      <c r="T68" s="5">
        <v>0</v>
      </c>
      <c r="U68" s="5">
        <f t="shared" si="7"/>
        <v>4782960885</v>
      </c>
      <c r="V68" s="5">
        <f t="shared" si="8"/>
        <v>7358272035</v>
      </c>
      <c r="W68" s="5">
        <f t="shared" si="9"/>
        <v>2410869327</v>
      </c>
      <c r="X68" s="5">
        <f t="shared" si="10"/>
        <v>0</v>
      </c>
      <c r="Y68" s="5">
        <f t="shared" si="11"/>
        <v>9769141362</v>
      </c>
      <c r="Z68" s="5">
        <f t="shared" si="18"/>
        <v>115545.54030196652</v>
      </c>
      <c r="AA68" s="5">
        <f t="shared" si="19"/>
        <v>103158.08797104259</v>
      </c>
      <c r="AB68" s="5">
        <f t="shared" si="20"/>
        <v>111268.8672007498</v>
      </c>
      <c r="AC68" s="5">
        <f t="shared" si="12"/>
        <v>103539.56625091327</v>
      </c>
      <c r="AD68" s="5">
        <f t="shared" si="13"/>
        <v>64850.433550851507</v>
      </c>
      <c r="AE68" s="5">
        <f t="shared" si="14"/>
        <v>93986.262232265668</v>
      </c>
      <c r="AF68" s="5">
        <f t="shared" si="15"/>
        <v>108745.61494125471</v>
      </c>
      <c r="AG68" s="5">
        <f t="shared" si="16"/>
        <v>85988.847843920536</v>
      </c>
      <c r="AH68" s="5">
        <f t="shared" si="17"/>
        <v>102078.75866753046</v>
      </c>
      <c r="AI68" s="11"/>
    </row>
    <row r="69" spans="1:35" x14ac:dyDescent="0.25">
      <c r="A69" s="3">
        <v>39387</v>
      </c>
      <c r="B69" s="5">
        <v>29732</v>
      </c>
      <c r="C69" s="5">
        <v>14943</v>
      </c>
      <c r="D69" s="5">
        <v>0</v>
      </c>
      <c r="E69" s="5">
        <f t="shared" si="0"/>
        <v>44675</v>
      </c>
      <c r="F69" s="5">
        <v>31828</v>
      </c>
      <c r="G69" s="5">
        <v>8189</v>
      </c>
      <c r="H69" s="5">
        <v>0</v>
      </c>
      <c r="I69" s="5">
        <f t="shared" si="1"/>
        <v>40017</v>
      </c>
      <c r="J69" s="5">
        <f t="shared" si="2"/>
        <v>61560</v>
      </c>
      <c r="K69" s="5">
        <f t="shared" si="3"/>
        <v>23132</v>
      </c>
      <c r="L69" s="5">
        <f t="shared" si="4"/>
        <v>0</v>
      </c>
      <c r="M69" s="5">
        <f t="shared" si="5"/>
        <v>84692</v>
      </c>
      <c r="N69" s="5">
        <v>3214817222</v>
      </c>
      <c r="O69" s="5">
        <v>1388115866</v>
      </c>
      <c r="P69" s="5">
        <v>0</v>
      </c>
      <c r="Q69" s="5">
        <f t="shared" si="6"/>
        <v>4602933088</v>
      </c>
      <c r="R69" s="5">
        <v>3482514239</v>
      </c>
      <c r="S69" s="5">
        <v>589734820</v>
      </c>
      <c r="T69" s="5">
        <v>0</v>
      </c>
      <c r="U69" s="5">
        <f t="shared" si="7"/>
        <v>4072249059</v>
      </c>
      <c r="V69" s="5">
        <f t="shared" si="8"/>
        <v>6697331461</v>
      </c>
      <c r="W69" s="5">
        <f t="shared" si="9"/>
        <v>1977850686</v>
      </c>
      <c r="X69" s="5">
        <f t="shared" si="10"/>
        <v>0</v>
      </c>
      <c r="Y69" s="5">
        <f t="shared" si="11"/>
        <v>8675182147</v>
      </c>
      <c r="Z69" s="5">
        <f t="shared" si="18"/>
        <v>108126.5041705906</v>
      </c>
      <c r="AA69" s="5">
        <f t="shared" si="19"/>
        <v>92894.05514287627</v>
      </c>
      <c r="AB69" s="5">
        <f t="shared" si="20"/>
        <v>103031.51847789591</v>
      </c>
      <c r="AC69" s="5">
        <f t="shared" si="12"/>
        <v>109416.68464873696</v>
      </c>
      <c r="AD69" s="5">
        <f t="shared" si="13"/>
        <v>72015.48662840396</v>
      </c>
      <c r="AE69" s="5">
        <f t="shared" si="14"/>
        <v>101762.97720968588</v>
      </c>
      <c r="AF69" s="5">
        <f t="shared" si="15"/>
        <v>108793.55849577648</v>
      </c>
      <c r="AG69" s="5">
        <f t="shared" si="16"/>
        <v>85502.796385958849</v>
      </c>
      <c r="AH69" s="5">
        <f t="shared" si="17"/>
        <v>102432.132279318</v>
      </c>
      <c r="AI69" s="11"/>
    </row>
    <row r="70" spans="1:35" x14ac:dyDescent="0.25">
      <c r="A70" s="3">
        <v>39417</v>
      </c>
      <c r="B70" s="5">
        <v>30805</v>
      </c>
      <c r="C70" s="5">
        <v>15662</v>
      </c>
      <c r="D70" s="5">
        <v>0</v>
      </c>
      <c r="E70" s="5">
        <f t="shared" si="0"/>
        <v>46467</v>
      </c>
      <c r="F70" s="5">
        <v>32019</v>
      </c>
      <c r="G70" s="5">
        <v>6969</v>
      </c>
      <c r="H70" s="5">
        <v>0</v>
      </c>
      <c r="I70" s="5">
        <f t="shared" si="1"/>
        <v>38988</v>
      </c>
      <c r="J70" s="5">
        <f t="shared" si="2"/>
        <v>62824</v>
      </c>
      <c r="K70" s="5">
        <f t="shared" si="3"/>
        <v>22631</v>
      </c>
      <c r="L70" s="5">
        <f t="shared" si="4"/>
        <v>0</v>
      </c>
      <c r="M70" s="5">
        <f t="shared" si="5"/>
        <v>85455</v>
      </c>
      <c r="N70" s="5">
        <v>3374443219</v>
      </c>
      <c r="O70" s="5">
        <v>1477548431</v>
      </c>
      <c r="P70" s="5">
        <v>0</v>
      </c>
      <c r="Q70" s="5">
        <f t="shared" si="6"/>
        <v>4851991650</v>
      </c>
      <c r="R70" s="5">
        <v>3704823286</v>
      </c>
      <c r="S70" s="5">
        <v>500066876</v>
      </c>
      <c r="T70" s="5">
        <v>0</v>
      </c>
      <c r="U70" s="5">
        <f t="shared" si="7"/>
        <v>4204890162</v>
      </c>
      <c r="V70" s="5">
        <f t="shared" si="8"/>
        <v>7079266505</v>
      </c>
      <c r="W70" s="5">
        <f t="shared" si="9"/>
        <v>1977615307</v>
      </c>
      <c r="X70" s="5">
        <f t="shared" si="10"/>
        <v>0</v>
      </c>
      <c r="Y70" s="5">
        <f t="shared" si="11"/>
        <v>9056881812</v>
      </c>
      <c r="Z70" s="5">
        <f t="shared" si="18"/>
        <v>109542.06197045934</v>
      </c>
      <c r="AA70" s="5">
        <f t="shared" si="19"/>
        <v>94339.703166900785</v>
      </c>
      <c r="AB70" s="5">
        <f t="shared" si="20"/>
        <v>104418.00955516819</v>
      </c>
      <c r="AC70" s="5">
        <f t="shared" si="12"/>
        <v>115707.02664043225</v>
      </c>
      <c r="AD70" s="5">
        <f t="shared" si="13"/>
        <v>71755.901277084224</v>
      </c>
      <c r="AE70" s="5">
        <f t="shared" si="14"/>
        <v>107850.88134810711</v>
      </c>
      <c r="AF70" s="5">
        <f t="shared" si="15"/>
        <v>112684.10965554565</v>
      </c>
      <c r="AG70" s="5">
        <f t="shared" si="16"/>
        <v>87385.237373514203</v>
      </c>
      <c r="AH70" s="5">
        <f t="shared" si="17"/>
        <v>105984.22341583289</v>
      </c>
      <c r="AI70" s="16"/>
    </row>
    <row r="71" spans="1:35" x14ac:dyDescent="0.25">
      <c r="A71" s="3">
        <v>39448</v>
      </c>
      <c r="B71" s="5">
        <v>28848</v>
      </c>
      <c r="C71" s="5">
        <v>15161</v>
      </c>
      <c r="D71" s="5">
        <v>0</v>
      </c>
      <c r="E71" s="5">
        <f t="shared" si="0"/>
        <v>44009</v>
      </c>
      <c r="F71" s="5">
        <v>32169</v>
      </c>
      <c r="G71" s="5">
        <v>18747</v>
      </c>
      <c r="H71" s="5">
        <v>0</v>
      </c>
      <c r="I71" s="5">
        <f t="shared" si="1"/>
        <v>50916</v>
      </c>
      <c r="J71" s="5">
        <f t="shared" si="2"/>
        <v>61017</v>
      </c>
      <c r="K71" s="5">
        <f t="shared" si="3"/>
        <v>33908</v>
      </c>
      <c r="L71" s="5">
        <f t="shared" si="4"/>
        <v>0</v>
      </c>
      <c r="M71" s="5">
        <f t="shared" si="5"/>
        <v>94925</v>
      </c>
      <c r="N71" s="5">
        <v>3141713241</v>
      </c>
      <c r="O71" s="5">
        <v>1391608316</v>
      </c>
      <c r="P71" s="5">
        <v>0</v>
      </c>
      <c r="Q71" s="5">
        <f t="shared" si="6"/>
        <v>4533321557</v>
      </c>
      <c r="R71" s="5">
        <v>4007932383</v>
      </c>
      <c r="S71" s="5">
        <v>1112080872</v>
      </c>
      <c r="T71" s="5">
        <v>0</v>
      </c>
      <c r="U71" s="5">
        <f t="shared" si="7"/>
        <v>5120013255</v>
      </c>
      <c r="V71" s="5">
        <f t="shared" si="8"/>
        <v>7149645624</v>
      </c>
      <c r="W71" s="5">
        <f t="shared" si="9"/>
        <v>2503689188</v>
      </c>
      <c r="X71" s="5">
        <f t="shared" si="10"/>
        <v>0</v>
      </c>
      <c r="Y71" s="5">
        <f t="shared" si="11"/>
        <v>9653334812</v>
      </c>
      <c r="Z71" s="5">
        <f t="shared" si="18"/>
        <v>108905.75571963395</v>
      </c>
      <c r="AA71" s="5">
        <f t="shared" si="19"/>
        <v>91788.689136600486</v>
      </c>
      <c r="AB71" s="5">
        <f t="shared" si="20"/>
        <v>103008.96537071963</v>
      </c>
      <c r="AC71" s="5">
        <f t="shared" si="12"/>
        <v>124589.89657745034</v>
      </c>
      <c r="AD71" s="5">
        <f t="shared" si="13"/>
        <v>59320.471115378459</v>
      </c>
      <c r="AE71" s="5">
        <f t="shared" si="14"/>
        <v>100558.04177468772</v>
      </c>
      <c r="AF71" s="5">
        <f t="shared" si="15"/>
        <v>117174.65008112493</v>
      </c>
      <c r="AG71" s="5">
        <f t="shared" si="16"/>
        <v>73837.71345995045</v>
      </c>
      <c r="AH71" s="5">
        <f t="shared" si="17"/>
        <v>101694.33565446406</v>
      </c>
      <c r="AI71" s="12"/>
    </row>
    <row r="72" spans="1:35" x14ac:dyDescent="0.25">
      <c r="A72" s="3">
        <v>39479</v>
      </c>
      <c r="B72" s="5">
        <v>31336</v>
      </c>
      <c r="C72" s="5">
        <v>17302</v>
      </c>
      <c r="D72" s="5">
        <v>0</v>
      </c>
      <c r="E72" s="5">
        <f t="shared" ref="E72:E135" si="21">SUM(B72:D72)</f>
        <v>48638</v>
      </c>
      <c r="F72" s="5">
        <v>41310</v>
      </c>
      <c r="G72" s="5">
        <v>24142</v>
      </c>
      <c r="H72" s="5">
        <v>0</v>
      </c>
      <c r="I72" s="5">
        <f t="shared" ref="I72:I135" si="22">SUM(F72:H72)</f>
        <v>65452</v>
      </c>
      <c r="J72" s="5">
        <f t="shared" ref="J72:J135" si="23">F72+B72</f>
        <v>72646</v>
      </c>
      <c r="K72" s="5">
        <f t="shared" ref="K72:K135" si="24">G72+C72</f>
        <v>41444</v>
      </c>
      <c r="L72" s="5">
        <f t="shared" ref="L72:L135" si="25">H72+D72</f>
        <v>0</v>
      </c>
      <c r="M72" s="5">
        <f t="shared" ref="M72:M135" si="26">J72+K72+L72</f>
        <v>114090</v>
      </c>
      <c r="N72" s="5">
        <v>3530998871</v>
      </c>
      <c r="O72" s="5">
        <v>1632373099</v>
      </c>
      <c r="P72" s="5">
        <v>0</v>
      </c>
      <c r="Q72" s="5">
        <f t="shared" ref="Q72:Q135" si="27">SUM(N72:P72)</f>
        <v>5163371970</v>
      </c>
      <c r="R72" s="5">
        <v>5015611781</v>
      </c>
      <c r="S72" s="5">
        <v>1545617504</v>
      </c>
      <c r="T72" s="5">
        <v>0</v>
      </c>
      <c r="U72" s="5">
        <f t="shared" ref="U72:U135" si="28">SUM(R72:T72)</f>
        <v>6561229285</v>
      </c>
      <c r="V72" s="5">
        <f t="shared" ref="V72:V135" si="29">R72+N72</f>
        <v>8546610652</v>
      </c>
      <c r="W72" s="5">
        <f t="shared" ref="W72:W135" si="30">S72+O72</f>
        <v>3177990603</v>
      </c>
      <c r="X72" s="5">
        <f t="shared" ref="X72:X135" si="31">T72+P72</f>
        <v>0</v>
      </c>
      <c r="Y72" s="5">
        <f t="shared" ref="Y72:Y135" si="32">V72+W72+X72</f>
        <v>11724601255</v>
      </c>
      <c r="Z72" s="5">
        <f t="shared" si="18"/>
        <v>112681.86338396733</v>
      </c>
      <c r="AA72" s="5">
        <f t="shared" si="19"/>
        <v>94345.919489076405</v>
      </c>
      <c r="AB72" s="5">
        <f t="shared" si="20"/>
        <v>106159.21645626875</v>
      </c>
      <c r="AC72" s="5">
        <f t="shared" si="12"/>
        <v>121413.98646816751</v>
      </c>
      <c r="AD72" s="5">
        <f t="shared" si="13"/>
        <v>64021.93289702593</v>
      </c>
      <c r="AE72" s="5">
        <f t="shared" si="14"/>
        <v>100244.90137810915</v>
      </c>
      <c r="AF72" s="5">
        <f t="shared" si="15"/>
        <v>117647.36739806733</v>
      </c>
      <c r="AG72" s="5">
        <f t="shared" si="16"/>
        <v>76681.560732554775</v>
      </c>
      <c r="AH72" s="5">
        <f t="shared" si="17"/>
        <v>102766.24818126041</v>
      </c>
      <c r="AI72" s="11"/>
    </row>
    <row r="73" spans="1:35" x14ac:dyDescent="0.25">
      <c r="A73" s="3">
        <v>39508</v>
      </c>
      <c r="B73" s="5">
        <v>31640</v>
      </c>
      <c r="C73" s="5">
        <v>18162</v>
      </c>
      <c r="D73" s="5">
        <v>0</v>
      </c>
      <c r="E73" s="5">
        <f t="shared" si="21"/>
        <v>49802</v>
      </c>
      <c r="F73" s="5">
        <v>30840</v>
      </c>
      <c r="G73" s="5">
        <v>10343</v>
      </c>
      <c r="H73" s="5">
        <v>0</v>
      </c>
      <c r="I73" s="5">
        <f t="shared" si="22"/>
        <v>41183</v>
      </c>
      <c r="J73" s="5">
        <f t="shared" si="23"/>
        <v>62480</v>
      </c>
      <c r="K73" s="5">
        <f t="shared" si="24"/>
        <v>28505</v>
      </c>
      <c r="L73" s="5">
        <f t="shared" si="25"/>
        <v>0</v>
      </c>
      <c r="M73" s="5">
        <f t="shared" si="26"/>
        <v>90985</v>
      </c>
      <c r="N73" s="5">
        <v>3596935436</v>
      </c>
      <c r="O73" s="5">
        <v>1747176408</v>
      </c>
      <c r="P73" s="5">
        <v>0</v>
      </c>
      <c r="Q73" s="5">
        <f t="shared" si="27"/>
        <v>5344111844</v>
      </c>
      <c r="R73" s="5">
        <v>3850867819</v>
      </c>
      <c r="S73" s="5">
        <v>771748939</v>
      </c>
      <c r="T73" s="5">
        <v>0</v>
      </c>
      <c r="U73" s="5">
        <f t="shared" si="28"/>
        <v>4622616758</v>
      </c>
      <c r="V73" s="5">
        <f t="shared" si="29"/>
        <v>7447803255</v>
      </c>
      <c r="W73" s="5">
        <f t="shared" si="30"/>
        <v>2518925347</v>
      </c>
      <c r="X73" s="5">
        <f t="shared" si="31"/>
        <v>0</v>
      </c>
      <c r="Y73" s="5">
        <f t="shared" si="32"/>
        <v>9966728602</v>
      </c>
      <c r="Z73" s="5">
        <f t="shared" si="18"/>
        <v>113683.16801517067</v>
      </c>
      <c r="AA73" s="5">
        <f t="shared" si="19"/>
        <v>96199.559960356783</v>
      </c>
      <c r="AB73" s="5">
        <f t="shared" si="20"/>
        <v>107307.17328621341</v>
      </c>
      <c r="AC73" s="5">
        <f t="shared" si="12"/>
        <v>124866.01228923476</v>
      </c>
      <c r="AD73" s="5">
        <f t="shared" si="13"/>
        <v>74615.579522382293</v>
      </c>
      <c r="AE73" s="5">
        <f t="shared" si="14"/>
        <v>112245.75086807663</v>
      </c>
      <c r="AF73" s="5">
        <f t="shared" si="15"/>
        <v>119202.9970390525</v>
      </c>
      <c r="AG73" s="5">
        <f t="shared" si="16"/>
        <v>88367.842378530084</v>
      </c>
      <c r="AH73" s="5">
        <f t="shared" si="17"/>
        <v>109542.54659559268</v>
      </c>
      <c r="AI73" s="11"/>
    </row>
    <row r="74" spans="1:35" x14ac:dyDescent="0.25">
      <c r="A74" s="3">
        <v>39539</v>
      </c>
      <c r="B74" s="5">
        <v>35418</v>
      </c>
      <c r="C74" s="5">
        <v>21521</v>
      </c>
      <c r="D74" s="5">
        <v>0</v>
      </c>
      <c r="E74" s="5">
        <f t="shared" si="21"/>
        <v>56939</v>
      </c>
      <c r="F74" s="5">
        <v>34654</v>
      </c>
      <c r="G74" s="5">
        <v>13905</v>
      </c>
      <c r="H74" s="5">
        <v>0</v>
      </c>
      <c r="I74" s="5">
        <f t="shared" si="22"/>
        <v>48559</v>
      </c>
      <c r="J74" s="5">
        <f t="shared" si="23"/>
        <v>70072</v>
      </c>
      <c r="K74" s="5">
        <f t="shared" si="24"/>
        <v>35426</v>
      </c>
      <c r="L74" s="5">
        <f t="shared" si="25"/>
        <v>0</v>
      </c>
      <c r="M74" s="5">
        <f t="shared" si="26"/>
        <v>105498</v>
      </c>
      <c r="N74" s="5">
        <v>4108651733</v>
      </c>
      <c r="O74" s="5">
        <v>2164843715</v>
      </c>
      <c r="P74" s="5">
        <v>0</v>
      </c>
      <c r="Q74" s="5">
        <f t="shared" si="27"/>
        <v>6273495448</v>
      </c>
      <c r="R74" s="5">
        <v>4462208138</v>
      </c>
      <c r="S74" s="5">
        <v>1534629817</v>
      </c>
      <c r="T74" s="5">
        <v>0</v>
      </c>
      <c r="U74" s="5">
        <f t="shared" si="28"/>
        <v>5996837955</v>
      </c>
      <c r="V74" s="5">
        <f t="shared" si="29"/>
        <v>8570859871</v>
      </c>
      <c r="W74" s="5">
        <f t="shared" si="30"/>
        <v>3699473532</v>
      </c>
      <c r="X74" s="5">
        <f t="shared" si="31"/>
        <v>0</v>
      </c>
      <c r="Y74" s="5">
        <f t="shared" si="32"/>
        <v>12270333403</v>
      </c>
      <c r="Z74" s="5">
        <f t="shared" si="18"/>
        <v>116004.6228753741</v>
      </c>
      <c r="AA74" s="5">
        <f t="shared" si="19"/>
        <v>100592.15254867339</v>
      </c>
      <c r="AB74" s="5">
        <f t="shared" si="20"/>
        <v>110179.23476000632</v>
      </c>
      <c r="AC74" s="5">
        <f t="shared" si="12"/>
        <v>128764.59104288105</v>
      </c>
      <c r="AD74" s="5">
        <f t="shared" si="13"/>
        <v>110365.32304926285</v>
      </c>
      <c r="AE74" s="5">
        <f t="shared" si="14"/>
        <v>123495.91126258778</v>
      </c>
      <c r="AF74" s="5">
        <f t="shared" si="15"/>
        <v>122315.0455388743</v>
      </c>
      <c r="AG74" s="5">
        <f t="shared" si="16"/>
        <v>104428.2033534692</v>
      </c>
      <c r="AH74" s="5">
        <f t="shared" si="17"/>
        <v>116308.68265749114</v>
      </c>
      <c r="AI74" s="11"/>
    </row>
    <row r="75" spans="1:35" x14ac:dyDescent="0.25">
      <c r="A75" s="3">
        <v>39569</v>
      </c>
      <c r="B75" s="5">
        <v>38974</v>
      </c>
      <c r="C75" s="5">
        <v>22180</v>
      </c>
      <c r="D75" s="5">
        <v>0</v>
      </c>
      <c r="E75" s="5">
        <f t="shared" si="21"/>
        <v>61154</v>
      </c>
      <c r="F75" s="5">
        <v>38108</v>
      </c>
      <c r="G75" s="5">
        <v>14649</v>
      </c>
      <c r="H75" s="5">
        <v>0</v>
      </c>
      <c r="I75" s="5">
        <f t="shared" si="22"/>
        <v>52757</v>
      </c>
      <c r="J75" s="5">
        <f t="shared" si="23"/>
        <v>77082</v>
      </c>
      <c r="K75" s="5">
        <f t="shared" si="24"/>
        <v>36829</v>
      </c>
      <c r="L75" s="5">
        <f t="shared" si="25"/>
        <v>0</v>
      </c>
      <c r="M75" s="5">
        <f t="shared" si="26"/>
        <v>113911</v>
      </c>
      <c r="N75" s="5">
        <v>4577047710</v>
      </c>
      <c r="O75" s="5">
        <v>2204823981</v>
      </c>
      <c r="P75" s="5">
        <v>0</v>
      </c>
      <c r="Q75" s="5">
        <f t="shared" si="27"/>
        <v>6781871691</v>
      </c>
      <c r="R75" s="5">
        <v>4673139286</v>
      </c>
      <c r="S75" s="5">
        <v>1041727032</v>
      </c>
      <c r="T75" s="5">
        <v>0</v>
      </c>
      <c r="U75" s="5">
        <f t="shared" si="28"/>
        <v>5714866318</v>
      </c>
      <c r="V75" s="5">
        <f t="shared" si="29"/>
        <v>9250186996</v>
      </c>
      <c r="W75" s="5">
        <f t="shared" si="30"/>
        <v>3246551013</v>
      </c>
      <c r="X75" s="5">
        <f t="shared" si="31"/>
        <v>0</v>
      </c>
      <c r="Y75" s="5">
        <f t="shared" si="32"/>
        <v>12496738009</v>
      </c>
      <c r="Z75" s="5">
        <f t="shared" si="18"/>
        <v>117438.49001898702</v>
      </c>
      <c r="AA75" s="5">
        <f t="shared" si="19"/>
        <v>99405.950450856632</v>
      </c>
      <c r="AB75" s="5">
        <f t="shared" si="20"/>
        <v>110898.2518069137</v>
      </c>
      <c r="AC75" s="5">
        <f t="shared" si="12"/>
        <v>122628.82560092369</v>
      </c>
      <c r="AD75" s="5">
        <f t="shared" si="13"/>
        <v>71112.501331148887</v>
      </c>
      <c r="AE75" s="5">
        <f t="shared" si="14"/>
        <v>108324.32317986239</v>
      </c>
      <c r="AF75" s="5">
        <f t="shared" si="15"/>
        <v>120004.50164759607</v>
      </c>
      <c r="AG75" s="5">
        <f t="shared" si="16"/>
        <v>88152.027288278259</v>
      </c>
      <c r="AH75" s="5">
        <f t="shared" si="17"/>
        <v>109706.15663983286</v>
      </c>
      <c r="AI75" s="11"/>
    </row>
    <row r="76" spans="1:35" x14ac:dyDescent="0.25">
      <c r="A76" s="3">
        <v>39600</v>
      </c>
      <c r="B76" s="5">
        <v>41690</v>
      </c>
      <c r="C76" s="5">
        <v>22416</v>
      </c>
      <c r="D76" s="5">
        <v>0</v>
      </c>
      <c r="E76" s="5">
        <f t="shared" si="21"/>
        <v>64106</v>
      </c>
      <c r="F76" s="5">
        <v>49386</v>
      </c>
      <c r="G76" s="5">
        <v>21137</v>
      </c>
      <c r="H76" s="5">
        <v>0</v>
      </c>
      <c r="I76" s="5">
        <f t="shared" si="22"/>
        <v>70523</v>
      </c>
      <c r="J76" s="5">
        <f t="shared" si="23"/>
        <v>91076</v>
      </c>
      <c r="K76" s="5">
        <f t="shared" si="24"/>
        <v>43553</v>
      </c>
      <c r="L76" s="5">
        <f t="shared" si="25"/>
        <v>0</v>
      </c>
      <c r="M76" s="5">
        <f t="shared" si="26"/>
        <v>134629</v>
      </c>
      <c r="N76" s="5">
        <v>4841502397</v>
      </c>
      <c r="O76" s="5">
        <v>2191044126</v>
      </c>
      <c r="P76" s="5">
        <v>0</v>
      </c>
      <c r="Q76" s="5">
        <f t="shared" si="27"/>
        <v>7032546523</v>
      </c>
      <c r="R76" s="5">
        <v>5373626661</v>
      </c>
      <c r="S76" s="5">
        <v>1383273529</v>
      </c>
      <c r="T76" s="5">
        <v>0</v>
      </c>
      <c r="U76" s="5">
        <f t="shared" si="28"/>
        <v>6756900190</v>
      </c>
      <c r="V76" s="5">
        <f t="shared" si="29"/>
        <v>10215129058</v>
      </c>
      <c r="W76" s="5">
        <f t="shared" si="30"/>
        <v>3574317655</v>
      </c>
      <c r="X76" s="5">
        <f t="shared" si="31"/>
        <v>0</v>
      </c>
      <c r="Y76" s="5">
        <f t="shared" si="32"/>
        <v>13789446713</v>
      </c>
      <c r="Z76" s="5">
        <f t="shared" si="18"/>
        <v>116131.02415447349</v>
      </c>
      <c r="AA76" s="5">
        <f t="shared" si="19"/>
        <v>97744.652301927199</v>
      </c>
      <c r="AB76" s="5">
        <f t="shared" si="20"/>
        <v>109701.84573986834</v>
      </c>
      <c r="AC76" s="5">
        <f t="shared" si="12"/>
        <v>108808.70410642693</v>
      </c>
      <c r="AD76" s="5">
        <f t="shared" si="13"/>
        <v>65443.22888773241</v>
      </c>
      <c r="AE76" s="5">
        <f t="shared" si="14"/>
        <v>95811.298299845439</v>
      </c>
      <c r="AF76" s="5">
        <f t="shared" si="15"/>
        <v>112160.49297290175</v>
      </c>
      <c r="AG76" s="5">
        <f t="shared" si="16"/>
        <v>82068.230776295546</v>
      </c>
      <c r="AH76" s="5">
        <f t="shared" si="17"/>
        <v>102425.53025722541</v>
      </c>
      <c r="AI76" s="11"/>
    </row>
    <row r="77" spans="1:35" x14ac:dyDescent="0.25">
      <c r="A77" s="3">
        <v>39630</v>
      </c>
      <c r="B77" s="5">
        <v>41257</v>
      </c>
      <c r="C77" s="5">
        <v>22012</v>
      </c>
      <c r="D77" s="5">
        <v>0</v>
      </c>
      <c r="E77" s="5">
        <f t="shared" si="21"/>
        <v>63269</v>
      </c>
      <c r="F77" s="5">
        <v>38828</v>
      </c>
      <c r="G77" s="5">
        <v>14801</v>
      </c>
      <c r="H77" s="5">
        <v>0</v>
      </c>
      <c r="I77" s="5">
        <f t="shared" si="22"/>
        <v>53629</v>
      </c>
      <c r="J77" s="5">
        <f t="shared" si="23"/>
        <v>80085</v>
      </c>
      <c r="K77" s="5">
        <f t="shared" si="24"/>
        <v>36813</v>
      </c>
      <c r="L77" s="5">
        <f t="shared" si="25"/>
        <v>0</v>
      </c>
      <c r="M77" s="5">
        <f t="shared" si="26"/>
        <v>116898</v>
      </c>
      <c r="N77" s="5">
        <v>4770508081</v>
      </c>
      <c r="O77" s="5">
        <v>2127185106</v>
      </c>
      <c r="P77" s="5">
        <v>0</v>
      </c>
      <c r="Q77" s="5">
        <f t="shared" si="27"/>
        <v>6897693187</v>
      </c>
      <c r="R77" s="5">
        <v>4505266296</v>
      </c>
      <c r="S77" s="5">
        <v>1011148096</v>
      </c>
      <c r="T77" s="5">
        <v>0</v>
      </c>
      <c r="U77" s="5">
        <f t="shared" si="28"/>
        <v>5516414392</v>
      </c>
      <c r="V77" s="5">
        <f t="shared" si="29"/>
        <v>9275774377</v>
      </c>
      <c r="W77" s="5">
        <f t="shared" si="30"/>
        <v>3138333202</v>
      </c>
      <c r="X77" s="5">
        <f t="shared" si="31"/>
        <v>0</v>
      </c>
      <c r="Y77" s="5">
        <f t="shared" si="32"/>
        <v>12414107579</v>
      </c>
      <c r="Z77" s="5">
        <f t="shared" si="18"/>
        <v>115629.05885061929</v>
      </c>
      <c r="AA77" s="5">
        <f t="shared" si="19"/>
        <v>96637.520715973107</v>
      </c>
      <c r="AB77" s="5">
        <f t="shared" si="20"/>
        <v>109021.68814111176</v>
      </c>
      <c r="AC77" s="5">
        <f t="shared" si="12"/>
        <v>116031.37673843619</v>
      </c>
      <c r="AD77" s="5">
        <f t="shared" si="13"/>
        <v>68316.20133774745</v>
      </c>
      <c r="AE77" s="5">
        <f t="shared" si="14"/>
        <v>102862.52572302299</v>
      </c>
      <c r="AF77" s="5">
        <f t="shared" si="15"/>
        <v>115824.11658862459</v>
      </c>
      <c r="AG77" s="5">
        <f t="shared" si="16"/>
        <v>85250.677804036619</v>
      </c>
      <c r="AH77" s="5">
        <f t="shared" si="17"/>
        <v>106196.06476586426</v>
      </c>
      <c r="AI77" s="11"/>
    </row>
    <row r="78" spans="1:35" x14ac:dyDescent="0.25">
      <c r="A78" s="3">
        <v>39661</v>
      </c>
      <c r="B78" s="5">
        <v>35166</v>
      </c>
      <c r="C78" s="5">
        <v>16789</v>
      </c>
      <c r="D78" s="5">
        <v>0</v>
      </c>
      <c r="E78" s="5">
        <f t="shared" si="21"/>
        <v>51955</v>
      </c>
      <c r="F78" s="5">
        <v>38248</v>
      </c>
      <c r="G78" s="5">
        <v>15189</v>
      </c>
      <c r="H78" s="5">
        <v>0</v>
      </c>
      <c r="I78" s="5">
        <f t="shared" si="22"/>
        <v>53437</v>
      </c>
      <c r="J78" s="5">
        <f t="shared" si="23"/>
        <v>73414</v>
      </c>
      <c r="K78" s="5">
        <f t="shared" si="24"/>
        <v>31978</v>
      </c>
      <c r="L78" s="5">
        <f t="shared" si="25"/>
        <v>0</v>
      </c>
      <c r="M78" s="5">
        <f t="shared" si="26"/>
        <v>105392</v>
      </c>
      <c r="N78" s="5">
        <v>4192537464</v>
      </c>
      <c r="O78" s="5">
        <v>1660367445</v>
      </c>
      <c r="P78" s="5">
        <v>0</v>
      </c>
      <c r="Q78" s="5">
        <f t="shared" si="27"/>
        <v>5852904909</v>
      </c>
      <c r="R78" s="5">
        <v>4735182322</v>
      </c>
      <c r="S78" s="5">
        <v>1044000870</v>
      </c>
      <c r="T78" s="5">
        <v>0</v>
      </c>
      <c r="U78" s="5">
        <f t="shared" si="28"/>
        <v>5779183192</v>
      </c>
      <c r="V78" s="5">
        <f t="shared" si="29"/>
        <v>8927719786</v>
      </c>
      <c r="W78" s="5">
        <f t="shared" si="30"/>
        <v>2704368315</v>
      </c>
      <c r="X78" s="5">
        <f t="shared" si="31"/>
        <v>0</v>
      </c>
      <c r="Y78" s="5">
        <f t="shared" si="32"/>
        <v>11632088101</v>
      </c>
      <c r="Z78" s="5">
        <f t="shared" si="18"/>
        <v>119221.33492578058</v>
      </c>
      <c r="AA78" s="5">
        <f t="shared" si="19"/>
        <v>98896.148966585271</v>
      </c>
      <c r="AB78" s="5">
        <f t="shared" si="20"/>
        <v>112653.35211240497</v>
      </c>
      <c r="AC78" s="5">
        <f t="shared" si="12"/>
        <v>123802.08957331102</v>
      </c>
      <c r="AD78" s="5">
        <f t="shared" si="13"/>
        <v>68734.009480545137</v>
      </c>
      <c r="AE78" s="5">
        <f t="shared" si="14"/>
        <v>108149.46931901117</v>
      </c>
      <c r="AF78" s="5">
        <f t="shared" si="15"/>
        <v>121607.86479418095</v>
      </c>
      <c r="AG78" s="5">
        <f t="shared" si="16"/>
        <v>84569.651479141903</v>
      </c>
      <c r="AH78" s="5">
        <f t="shared" si="17"/>
        <v>110369.74439236375</v>
      </c>
      <c r="AI78" s="11"/>
    </row>
    <row r="79" spans="1:35" x14ac:dyDescent="0.25">
      <c r="A79" s="3">
        <v>39692</v>
      </c>
      <c r="B79" s="5">
        <v>43734</v>
      </c>
      <c r="C79" s="5">
        <v>22778</v>
      </c>
      <c r="D79" s="5">
        <v>0</v>
      </c>
      <c r="E79" s="5">
        <f t="shared" si="21"/>
        <v>66512</v>
      </c>
      <c r="F79" s="5">
        <v>36184</v>
      </c>
      <c r="G79" s="5">
        <v>13517</v>
      </c>
      <c r="H79" s="5">
        <v>0</v>
      </c>
      <c r="I79" s="5">
        <f t="shared" si="22"/>
        <v>49701</v>
      </c>
      <c r="J79" s="5">
        <f t="shared" si="23"/>
        <v>79918</v>
      </c>
      <c r="K79" s="5">
        <f t="shared" si="24"/>
        <v>36295</v>
      </c>
      <c r="L79" s="5">
        <f t="shared" si="25"/>
        <v>0</v>
      </c>
      <c r="M79" s="5">
        <f t="shared" si="26"/>
        <v>116213</v>
      </c>
      <c r="N79" s="5">
        <v>5597921170</v>
      </c>
      <c r="O79" s="5">
        <v>2612762436</v>
      </c>
      <c r="P79" s="5">
        <v>0</v>
      </c>
      <c r="Q79" s="5">
        <f t="shared" si="27"/>
        <v>8210683606</v>
      </c>
      <c r="R79" s="5">
        <v>4443603759</v>
      </c>
      <c r="S79" s="5">
        <v>1009668298</v>
      </c>
      <c r="T79" s="5">
        <v>0</v>
      </c>
      <c r="U79" s="5">
        <f t="shared" si="28"/>
        <v>5453272057</v>
      </c>
      <c r="V79" s="5">
        <f t="shared" si="29"/>
        <v>10041524929</v>
      </c>
      <c r="W79" s="5">
        <f t="shared" si="30"/>
        <v>3622430734</v>
      </c>
      <c r="X79" s="5">
        <f t="shared" si="31"/>
        <v>0</v>
      </c>
      <c r="Y79" s="5">
        <f t="shared" si="32"/>
        <v>13663955663</v>
      </c>
      <c r="Z79" s="5">
        <f t="shared" si="18"/>
        <v>127999.2950564778</v>
      </c>
      <c r="AA79" s="5">
        <f t="shared" si="19"/>
        <v>114705.52445341997</v>
      </c>
      <c r="AB79" s="5">
        <f t="shared" si="20"/>
        <v>123446.65031873947</v>
      </c>
      <c r="AC79" s="5">
        <f t="shared" ref="AC79:AC142" si="33">+R79/F79</f>
        <v>122805.76384589873</v>
      </c>
      <c r="AD79" s="5">
        <f t="shared" ref="AD79:AD142" si="34">+S79/G79</f>
        <v>74696.182436931267</v>
      </c>
      <c r="AE79" s="5">
        <f t="shared" ref="AE79:AE142" si="35">+U79/I79</f>
        <v>109721.57616546951</v>
      </c>
      <c r="AF79" s="5">
        <f t="shared" ref="AF79:AF142" si="36">+V79/J79</f>
        <v>125647.85065942591</v>
      </c>
      <c r="AG79" s="5">
        <f t="shared" ref="AG79:AG142" si="37">+W79/K79</f>
        <v>99805.227552004406</v>
      </c>
      <c r="AH79" s="5">
        <f t="shared" ref="AH79:AH142" si="38">+Y79/M79</f>
        <v>117576.82585425039</v>
      </c>
      <c r="AI79" s="11"/>
    </row>
    <row r="80" spans="1:35" x14ac:dyDescent="0.25">
      <c r="A80" s="3">
        <v>39722</v>
      </c>
      <c r="B80" s="5">
        <v>40306</v>
      </c>
      <c r="C80" s="5">
        <v>20962</v>
      </c>
      <c r="D80" s="5">
        <v>0</v>
      </c>
      <c r="E80" s="5">
        <f t="shared" si="21"/>
        <v>61268</v>
      </c>
      <c r="F80" s="5">
        <v>37143</v>
      </c>
      <c r="G80" s="5">
        <v>15276</v>
      </c>
      <c r="H80" s="5">
        <v>0</v>
      </c>
      <c r="I80" s="5">
        <f t="shared" si="22"/>
        <v>52419</v>
      </c>
      <c r="J80" s="5">
        <f t="shared" si="23"/>
        <v>77449</v>
      </c>
      <c r="K80" s="5">
        <f t="shared" si="24"/>
        <v>36238</v>
      </c>
      <c r="L80" s="5">
        <f t="shared" si="25"/>
        <v>0</v>
      </c>
      <c r="M80" s="5">
        <f t="shared" si="26"/>
        <v>113687</v>
      </c>
      <c r="N80" s="5">
        <v>4832199371</v>
      </c>
      <c r="O80" s="5">
        <v>2122522241</v>
      </c>
      <c r="P80" s="5">
        <v>0</v>
      </c>
      <c r="Q80" s="5">
        <f t="shared" si="27"/>
        <v>6954721612</v>
      </c>
      <c r="R80" s="5">
        <v>4588367906</v>
      </c>
      <c r="S80" s="5">
        <v>1123137736</v>
      </c>
      <c r="T80" s="5">
        <v>0</v>
      </c>
      <c r="U80" s="5">
        <f t="shared" si="28"/>
        <v>5711505642</v>
      </c>
      <c r="V80" s="5">
        <f t="shared" si="29"/>
        <v>9420567277</v>
      </c>
      <c r="W80" s="5">
        <f t="shared" si="30"/>
        <v>3245659977</v>
      </c>
      <c r="X80" s="5">
        <f t="shared" si="31"/>
        <v>0</v>
      </c>
      <c r="Y80" s="5">
        <f t="shared" si="32"/>
        <v>12666227254</v>
      </c>
      <c r="Z80" s="5">
        <f t="shared" ref="Z80:Z143" si="39">+N80/B80</f>
        <v>119887.84228154617</v>
      </c>
      <c r="AA80" s="5">
        <f t="shared" ref="AA80:AA143" si="40">+O80/C80</f>
        <v>101255.71228890373</v>
      </c>
      <c r="AB80" s="5">
        <f t="shared" ref="AB80:AB143" si="41">+Q80/E80</f>
        <v>113513.1163413201</v>
      </c>
      <c r="AC80" s="5">
        <f t="shared" si="33"/>
        <v>123532.50695958862</v>
      </c>
      <c r="AD80" s="5">
        <f t="shared" si="34"/>
        <v>73523.025399319187</v>
      </c>
      <c r="AE80" s="5">
        <f t="shared" si="35"/>
        <v>108958.69135237223</v>
      </c>
      <c r="AF80" s="5">
        <f t="shared" si="36"/>
        <v>121635.75097160712</v>
      </c>
      <c r="AG80" s="5">
        <f t="shared" si="37"/>
        <v>89565.096776864069</v>
      </c>
      <c r="AH80" s="5">
        <f t="shared" si="38"/>
        <v>111413.15413371801</v>
      </c>
      <c r="AI80" s="11"/>
    </row>
    <row r="81" spans="1:35" x14ac:dyDescent="0.25">
      <c r="A81" s="3">
        <v>39753</v>
      </c>
      <c r="B81" s="5">
        <v>34989</v>
      </c>
      <c r="C81" s="5">
        <v>16204</v>
      </c>
      <c r="D81" s="5">
        <v>0</v>
      </c>
      <c r="E81" s="5">
        <f t="shared" si="21"/>
        <v>51193</v>
      </c>
      <c r="F81" s="5">
        <v>35381</v>
      </c>
      <c r="G81" s="5">
        <v>8710</v>
      </c>
      <c r="H81" s="5">
        <v>0</v>
      </c>
      <c r="I81" s="5">
        <f t="shared" si="22"/>
        <v>44091</v>
      </c>
      <c r="J81" s="5">
        <f t="shared" si="23"/>
        <v>70370</v>
      </c>
      <c r="K81" s="5">
        <f t="shared" si="24"/>
        <v>24914</v>
      </c>
      <c r="L81" s="5">
        <f t="shared" si="25"/>
        <v>0</v>
      </c>
      <c r="M81" s="5">
        <f t="shared" si="26"/>
        <v>95284</v>
      </c>
      <c r="N81" s="5">
        <v>4330565927</v>
      </c>
      <c r="O81" s="5">
        <v>1713253386</v>
      </c>
      <c r="P81" s="5">
        <v>0</v>
      </c>
      <c r="Q81" s="5">
        <f t="shared" si="27"/>
        <v>6043819313</v>
      </c>
      <c r="R81" s="5">
        <v>4620205948</v>
      </c>
      <c r="S81" s="5">
        <v>746213354</v>
      </c>
      <c r="T81" s="5">
        <v>0</v>
      </c>
      <c r="U81" s="5">
        <f t="shared" si="28"/>
        <v>5366419302</v>
      </c>
      <c r="V81" s="5">
        <f t="shared" si="29"/>
        <v>8950771875</v>
      </c>
      <c r="W81" s="5">
        <f t="shared" si="30"/>
        <v>2459466740</v>
      </c>
      <c r="X81" s="5">
        <f t="shared" si="31"/>
        <v>0</v>
      </c>
      <c r="Y81" s="5">
        <f t="shared" si="32"/>
        <v>11410238615</v>
      </c>
      <c r="Z81" s="5">
        <f t="shared" si="39"/>
        <v>123769.35399697047</v>
      </c>
      <c r="AA81" s="5">
        <f t="shared" si="40"/>
        <v>105730.27561096026</v>
      </c>
      <c r="AB81" s="5">
        <f t="shared" si="41"/>
        <v>118059.48690250621</v>
      </c>
      <c r="AC81" s="5">
        <f t="shared" si="33"/>
        <v>130584.37997795428</v>
      </c>
      <c r="AD81" s="5">
        <f t="shared" si="34"/>
        <v>85673.174971297354</v>
      </c>
      <c r="AE81" s="5">
        <f t="shared" si="35"/>
        <v>121712.35177247057</v>
      </c>
      <c r="AF81" s="5">
        <f t="shared" si="36"/>
        <v>127195.84872815121</v>
      </c>
      <c r="AG81" s="5">
        <f t="shared" si="37"/>
        <v>98718.26041583046</v>
      </c>
      <c r="AH81" s="5">
        <f t="shared" si="38"/>
        <v>119749.78606061878</v>
      </c>
      <c r="AI81" s="11"/>
    </row>
    <row r="82" spans="1:35" x14ac:dyDescent="0.25">
      <c r="A82" s="3">
        <v>39783</v>
      </c>
      <c r="B82" s="5">
        <v>46961</v>
      </c>
      <c r="C82" s="5">
        <v>23385</v>
      </c>
      <c r="D82" s="5">
        <v>0</v>
      </c>
      <c r="E82" s="5">
        <f t="shared" si="21"/>
        <v>70346</v>
      </c>
      <c r="F82" s="5">
        <v>35425</v>
      </c>
      <c r="G82" s="5">
        <v>7555</v>
      </c>
      <c r="H82" s="5">
        <v>0</v>
      </c>
      <c r="I82" s="5">
        <f t="shared" si="22"/>
        <v>42980</v>
      </c>
      <c r="J82" s="5">
        <f t="shared" si="23"/>
        <v>82386</v>
      </c>
      <c r="K82" s="5">
        <f t="shared" si="24"/>
        <v>30940</v>
      </c>
      <c r="L82" s="5">
        <f t="shared" si="25"/>
        <v>0</v>
      </c>
      <c r="M82" s="5">
        <f t="shared" si="26"/>
        <v>113326</v>
      </c>
      <c r="N82" s="5">
        <v>6339148569</v>
      </c>
      <c r="O82" s="5">
        <v>2839665337</v>
      </c>
      <c r="P82" s="5">
        <v>0</v>
      </c>
      <c r="Q82" s="5">
        <f t="shared" si="27"/>
        <v>9178813906</v>
      </c>
      <c r="R82" s="5">
        <v>4867676761</v>
      </c>
      <c r="S82" s="5">
        <v>669743370</v>
      </c>
      <c r="T82" s="5">
        <v>0</v>
      </c>
      <c r="U82" s="5">
        <f t="shared" si="28"/>
        <v>5537420131</v>
      </c>
      <c r="V82" s="5">
        <f t="shared" si="29"/>
        <v>11206825330</v>
      </c>
      <c r="W82" s="5">
        <f t="shared" si="30"/>
        <v>3509408707</v>
      </c>
      <c r="X82" s="5">
        <f t="shared" si="31"/>
        <v>0</v>
      </c>
      <c r="Y82" s="5">
        <f t="shared" si="32"/>
        <v>14716234037</v>
      </c>
      <c r="Z82" s="5">
        <f t="shared" si="39"/>
        <v>134987.51238261536</v>
      </c>
      <c r="AA82" s="5">
        <f t="shared" si="40"/>
        <v>121431.0599529613</v>
      </c>
      <c r="AB82" s="5">
        <f t="shared" si="41"/>
        <v>130480.96417706764</v>
      </c>
      <c r="AC82" s="5">
        <f t="shared" si="33"/>
        <v>137407.95373323924</v>
      </c>
      <c r="AD82" s="5">
        <f t="shared" si="34"/>
        <v>88649.023163467908</v>
      </c>
      <c r="AE82" s="5">
        <f t="shared" si="35"/>
        <v>128837.13659841787</v>
      </c>
      <c r="AF82" s="5">
        <f t="shared" si="36"/>
        <v>136028.27337168937</v>
      </c>
      <c r="AG82" s="5">
        <f t="shared" si="37"/>
        <v>113426.26719457013</v>
      </c>
      <c r="AH82" s="5">
        <f t="shared" si="38"/>
        <v>129857.52640170834</v>
      </c>
      <c r="AI82" s="16"/>
    </row>
    <row r="83" spans="1:35" x14ac:dyDescent="0.25">
      <c r="A83" s="3">
        <v>39814</v>
      </c>
      <c r="B83" s="5">
        <v>46852</v>
      </c>
      <c r="C83" s="5">
        <v>22709</v>
      </c>
      <c r="D83" s="5">
        <v>0</v>
      </c>
      <c r="E83" s="5">
        <f t="shared" si="21"/>
        <v>69561</v>
      </c>
      <c r="F83" s="5">
        <v>39554</v>
      </c>
      <c r="G83" s="5">
        <v>21688</v>
      </c>
      <c r="H83" s="5">
        <v>0</v>
      </c>
      <c r="I83" s="5">
        <f t="shared" si="22"/>
        <v>61242</v>
      </c>
      <c r="J83" s="5">
        <f t="shared" si="23"/>
        <v>86406</v>
      </c>
      <c r="K83" s="5">
        <f t="shared" si="24"/>
        <v>44397</v>
      </c>
      <c r="L83" s="5">
        <f t="shared" si="25"/>
        <v>0</v>
      </c>
      <c r="M83" s="5">
        <f t="shared" si="26"/>
        <v>130803</v>
      </c>
      <c r="N83" s="5">
        <v>5974781111</v>
      </c>
      <c r="O83" s="5">
        <v>2455874720</v>
      </c>
      <c r="P83" s="5">
        <v>0</v>
      </c>
      <c r="Q83" s="5">
        <f t="shared" si="27"/>
        <v>8430655831</v>
      </c>
      <c r="R83" s="5">
        <v>5683854394</v>
      </c>
      <c r="S83" s="5">
        <v>1489188749</v>
      </c>
      <c r="T83" s="5">
        <v>0</v>
      </c>
      <c r="U83" s="5">
        <f t="shared" si="28"/>
        <v>7173043143</v>
      </c>
      <c r="V83" s="5">
        <f t="shared" si="29"/>
        <v>11658635505</v>
      </c>
      <c r="W83" s="5">
        <f t="shared" si="30"/>
        <v>3945063469</v>
      </c>
      <c r="X83" s="5">
        <f t="shared" si="31"/>
        <v>0</v>
      </c>
      <c r="Y83" s="5">
        <f t="shared" si="32"/>
        <v>15603698974</v>
      </c>
      <c r="Z83" s="5">
        <f t="shared" si="39"/>
        <v>127524.56908990011</v>
      </c>
      <c r="AA83" s="5">
        <f t="shared" si="40"/>
        <v>108145.43661103527</v>
      </c>
      <c r="AB83" s="5">
        <f t="shared" si="41"/>
        <v>121198.0252009028</v>
      </c>
      <c r="AC83" s="5">
        <f t="shared" si="33"/>
        <v>143698.59923143045</v>
      </c>
      <c r="AD83" s="5">
        <f t="shared" si="34"/>
        <v>68664.180606787166</v>
      </c>
      <c r="AE83" s="5">
        <f t="shared" si="35"/>
        <v>117126.20657391986</v>
      </c>
      <c r="AF83" s="5">
        <f t="shared" si="36"/>
        <v>134928.54089993751</v>
      </c>
      <c r="AG83" s="5">
        <f t="shared" si="37"/>
        <v>88858.784805279633</v>
      </c>
      <c r="AH83" s="5">
        <f t="shared" si="38"/>
        <v>119291.5986177687</v>
      </c>
      <c r="AI83" s="12"/>
    </row>
    <row r="84" spans="1:35" x14ac:dyDescent="0.25">
      <c r="A84" s="3">
        <v>39845</v>
      </c>
      <c r="B84" s="5">
        <v>43687</v>
      </c>
      <c r="C84" s="5">
        <v>20253</v>
      </c>
      <c r="D84" s="5">
        <v>0</v>
      </c>
      <c r="E84" s="5">
        <f t="shared" si="21"/>
        <v>63940</v>
      </c>
      <c r="F84" s="5">
        <v>45828</v>
      </c>
      <c r="G84" s="5">
        <v>24725</v>
      </c>
      <c r="H84" s="5">
        <v>0</v>
      </c>
      <c r="I84" s="5">
        <f t="shared" si="22"/>
        <v>70553</v>
      </c>
      <c r="J84" s="5">
        <f t="shared" si="23"/>
        <v>89515</v>
      </c>
      <c r="K84" s="5">
        <f t="shared" si="24"/>
        <v>44978</v>
      </c>
      <c r="L84" s="5">
        <f t="shared" si="25"/>
        <v>0</v>
      </c>
      <c r="M84" s="5">
        <f t="shared" si="26"/>
        <v>134493</v>
      </c>
      <c r="N84" s="5">
        <v>5927745720</v>
      </c>
      <c r="O84" s="5">
        <v>2240386968</v>
      </c>
      <c r="P84" s="5">
        <v>0</v>
      </c>
      <c r="Q84" s="5">
        <f t="shared" si="27"/>
        <v>8168132688</v>
      </c>
      <c r="R84" s="5">
        <v>6460277027</v>
      </c>
      <c r="S84" s="5">
        <v>1962193696</v>
      </c>
      <c r="T84" s="5">
        <v>0</v>
      </c>
      <c r="U84" s="5">
        <f t="shared" si="28"/>
        <v>8422470723</v>
      </c>
      <c r="V84" s="5">
        <f t="shared" si="29"/>
        <v>12388022747</v>
      </c>
      <c r="W84" s="5">
        <f t="shared" si="30"/>
        <v>4202580664</v>
      </c>
      <c r="X84" s="5">
        <f t="shared" si="31"/>
        <v>0</v>
      </c>
      <c r="Y84" s="5">
        <f t="shared" si="32"/>
        <v>16590603411</v>
      </c>
      <c r="Z84" s="5">
        <f t="shared" si="39"/>
        <v>135686.71961910866</v>
      </c>
      <c r="AA84" s="5">
        <f t="shared" si="40"/>
        <v>110620.00533254333</v>
      </c>
      <c r="AB84" s="5">
        <f t="shared" si="41"/>
        <v>127746.83590866438</v>
      </c>
      <c r="AC84" s="5">
        <f t="shared" si="33"/>
        <v>140967.90230863227</v>
      </c>
      <c r="AD84" s="5">
        <f t="shared" si="34"/>
        <v>79360.715712841251</v>
      </c>
      <c r="AE84" s="5">
        <f t="shared" si="35"/>
        <v>119377.92472325769</v>
      </c>
      <c r="AF84" s="5">
        <f t="shared" si="36"/>
        <v>138390.46804446183</v>
      </c>
      <c r="AG84" s="5">
        <f t="shared" si="37"/>
        <v>93436.361421139227</v>
      </c>
      <c r="AH84" s="5">
        <f t="shared" si="38"/>
        <v>123356.63128192545</v>
      </c>
      <c r="AI84" s="11"/>
    </row>
    <row r="85" spans="1:35" x14ac:dyDescent="0.25">
      <c r="A85" s="3">
        <v>39873</v>
      </c>
      <c r="B85" s="5">
        <v>55445</v>
      </c>
      <c r="C85" s="5">
        <v>28824</v>
      </c>
      <c r="D85" s="5">
        <v>0</v>
      </c>
      <c r="E85" s="5">
        <f t="shared" si="21"/>
        <v>84269</v>
      </c>
      <c r="F85" s="5">
        <v>36985</v>
      </c>
      <c r="G85" s="5">
        <v>12619</v>
      </c>
      <c r="H85" s="5">
        <v>0</v>
      </c>
      <c r="I85" s="5">
        <f t="shared" si="22"/>
        <v>49604</v>
      </c>
      <c r="J85" s="5">
        <f t="shared" si="23"/>
        <v>92430</v>
      </c>
      <c r="K85" s="5">
        <f t="shared" si="24"/>
        <v>41443</v>
      </c>
      <c r="L85" s="5">
        <f t="shared" si="25"/>
        <v>0</v>
      </c>
      <c r="M85" s="5">
        <f t="shared" si="26"/>
        <v>133873</v>
      </c>
      <c r="N85" s="5">
        <v>8029008844</v>
      </c>
      <c r="O85" s="5">
        <v>3584621081</v>
      </c>
      <c r="P85" s="5">
        <v>0</v>
      </c>
      <c r="Q85" s="5">
        <f t="shared" si="27"/>
        <v>11613629925</v>
      </c>
      <c r="R85" s="5">
        <v>5274489833</v>
      </c>
      <c r="S85" s="5">
        <v>1133995044</v>
      </c>
      <c r="T85" s="5">
        <v>0</v>
      </c>
      <c r="U85" s="5">
        <f t="shared" si="28"/>
        <v>6408484877</v>
      </c>
      <c r="V85" s="5">
        <f t="shared" si="29"/>
        <v>13303498677</v>
      </c>
      <c r="W85" s="5">
        <f t="shared" si="30"/>
        <v>4718616125</v>
      </c>
      <c r="X85" s="5">
        <f t="shared" si="31"/>
        <v>0</v>
      </c>
      <c r="Y85" s="5">
        <f t="shared" si="32"/>
        <v>18022114802</v>
      </c>
      <c r="Z85" s="5">
        <f t="shared" si="39"/>
        <v>144810.33175218684</v>
      </c>
      <c r="AA85" s="5">
        <f t="shared" si="40"/>
        <v>124362.37444490702</v>
      </c>
      <c r="AB85" s="5">
        <f t="shared" si="41"/>
        <v>137816.15926378622</v>
      </c>
      <c r="AC85" s="5">
        <f t="shared" si="33"/>
        <v>142611.59478166825</v>
      </c>
      <c r="AD85" s="5">
        <f t="shared" si="34"/>
        <v>89864.097313574763</v>
      </c>
      <c r="AE85" s="5">
        <f t="shared" si="35"/>
        <v>129192.90535037497</v>
      </c>
      <c r="AF85" s="5">
        <f t="shared" si="36"/>
        <v>143930.52771827328</v>
      </c>
      <c r="AG85" s="5">
        <f t="shared" si="37"/>
        <v>113857.97661848804</v>
      </c>
      <c r="AH85" s="5">
        <f t="shared" si="38"/>
        <v>134620.98258797516</v>
      </c>
      <c r="AI85" s="11"/>
    </row>
    <row r="86" spans="1:35" x14ac:dyDescent="0.25">
      <c r="A86" s="3">
        <v>39904</v>
      </c>
      <c r="B86" s="5">
        <v>57752</v>
      </c>
      <c r="C86" s="5">
        <v>31314</v>
      </c>
      <c r="D86" s="5">
        <v>0</v>
      </c>
      <c r="E86" s="5">
        <f t="shared" si="21"/>
        <v>89066</v>
      </c>
      <c r="F86" s="5">
        <v>45428</v>
      </c>
      <c r="G86" s="5">
        <v>18830</v>
      </c>
      <c r="H86" s="5">
        <v>0</v>
      </c>
      <c r="I86" s="5">
        <f t="shared" si="22"/>
        <v>64258</v>
      </c>
      <c r="J86" s="5">
        <f t="shared" si="23"/>
        <v>103180</v>
      </c>
      <c r="K86" s="5">
        <f t="shared" si="24"/>
        <v>50144</v>
      </c>
      <c r="L86" s="5">
        <f t="shared" si="25"/>
        <v>0</v>
      </c>
      <c r="M86" s="5">
        <f t="shared" si="26"/>
        <v>153324</v>
      </c>
      <c r="N86" s="5">
        <v>7720888730</v>
      </c>
      <c r="O86" s="5">
        <v>3521210852</v>
      </c>
      <c r="P86" s="5">
        <v>0</v>
      </c>
      <c r="Q86" s="5">
        <f t="shared" si="27"/>
        <v>11242099582</v>
      </c>
      <c r="R86" s="5">
        <v>6501962726</v>
      </c>
      <c r="S86" s="5">
        <v>2261542255</v>
      </c>
      <c r="T86" s="5">
        <v>0</v>
      </c>
      <c r="U86" s="5">
        <f t="shared" si="28"/>
        <v>8763504981</v>
      </c>
      <c r="V86" s="5">
        <f t="shared" si="29"/>
        <v>14222851456</v>
      </c>
      <c r="W86" s="5">
        <f t="shared" si="30"/>
        <v>5782753107</v>
      </c>
      <c r="X86" s="5">
        <f t="shared" si="31"/>
        <v>0</v>
      </c>
      <c r="Y86" s="5">
        <f t="shared" si="32"/>
        <v>20005604563</v>
      </c>
      <c r="Z86" s="5">
        <f t="shared" si="39"/>
        <v>133690.41297271091</v>
      </c>
      <c r="AA86" s="5">
        <f t="shared" si="40"/>
        <v>112448.45283259884</v>
      </c>
      <c r="AB86" s="5">
        <f t="shared" si="41"/>
        <v>126222.12271798441</v>
      </c>
      <c r="AC86" s="5">
        <f t="shared" si="33"/>
        <v>143126.76600334595</v>
      </c>
      <c r="AD86" s="5">
        <f t="shared" si="34"/>
        <v>120103.14684014869</v>
      </c>
      <c r="AE86" s="5">
        <f t="shared" si="35"/>
        <v>136379.98351956176</v>
      </c>
      <c r="AF86" s="5">
        <f t="shared" si="36"/>
        <v>137845.04221748401</v>
      </c>
      <c r="AG86" s="5">
        <f t="shared" si="37"/>
        <v>115322.93209556477</v>
      </c>
      <c r="AH86" s="5">
        <f t="shared" si="38"/>
        <v>130479.27632334142</v>
      </c>
      <c r="AI86" s="11"/>
    </row>
    <row r="87" spans="1:35" x14ac:dyDescent="0.25">
      <c r="A87" s="3">
        <v>39934</v>
      </c>
      <c r="B87" s="5">
        <v>50323</v>
      </c>
      <c r="C87" s="5">
        <v>24750</v>
      </c>
      <c r="D87" s="5">
        <v>0</v>
      </c>
      <c r="E87" s="5">
        <f t="shared" si="21"/>
        <v>75073</v>
      </c>
      <c r="F87" s="5">
        <v>50285</v>
      </c>
      <c r="G87" s="5">
        <v>20772</v>
      </c>
      <c r="H87" s="5">
        <v>0</v>
      </c>
      <c r="I87" s="5">
        <f t="shared" si="22"/>
        <v>71057</v>
      </c>
      <c r="J87" s="5">
        <f t="shared" si="23"/>
        <v>100608</v>
      </c>
      <c r="K87" s="5">
        <f t="shared" si="24"/>
        <v>45522</v>
      </c>
      <c r="L87" s="5">
        <f t="shared" si="25"/>
        <v>0</v>
      </c>
      <c r="M87" s="5">
        <f t="shared" si="26"/>
        <v>146130</v>
      </c>
      <c r="N87" s="5">
        <v>7315585203</v>
      </c>
      <c r="O87" s="5">
        <v>2939035305</v>
      </c>
      <c r="P87" s="5">
        <v>0</v>
      </c>
      <c r="Q87" s="5">
        <f t="shared" si="27"/>
        <v>10254620508</v>
      </c>
      <c r="R87" s="5">
        <v>6428743812</v>
      </c>
      <c r="S87" s="5">
        <v>1586751646</v>
      </c>
      <c r="T87" s="5">
        <v>0</v>
      </c>
      <c r="U87" s="5">
        <f t="shared" si="28"/>
        <v>8015495458</v>
      </c>
      <c r="V87" s="5">
        <f t="shared" si="29"/>
        <v>13744329015</v>
      </c>
      <c r="W87" s="5">
        <f t="shared" si="30"/>
        <v>4525786951</v>
      </c>
      <c r="X87" s="5">
        <f t="shared" si="31"/>
        <v>0</v>
      </c>
      <c r="Y87" s="5">
        <f t="shared" si="32"/>
        <v>18270115966</v>
      </c>
      <c r="Z87" s="5">
        <f t="shared" si="39"/>
        <v>145372.59708284482</v>
      </c>
      <c r="AA87" s="5">
        <f t="shared" si="40"/>
        <v>118748.90121212121</v>
      </c>
      <c r="AB87" s="5">
        <f t="shared" si="41"/>
        <v>136595.32066122309</v>
      </c>
      <c r="AC87" s="5">
        <f t="shared" si="33"/>
        <v>127846.1531669484</v>
      </c>
      <c r="AD87" s="5">
        <f t="shared" si="34"/>
        <v>76388.968130175243</v>
      </c>
      <c r="AE87" s="5">
        <f t="shared" si="35"/>
        <v>112803.74147515374</v>
      </c>
      <c r="AF87" s="5">
        <f t="shared" si="36"/>
        <v>136612.68502504771</v>
      </c>
      <c r="AG87" s="5">
        <f t="shared" si="37"/>
        <v>99419.773977417513</v>
      </c>
      <c r="AH87" s="5">
        <f t="shared" si="38"/>
        <v>125026.45566276603</v>
      </c>
      <c r="AI87" s="11"/>
    </row>
    <row r="88" spans="1:35" x14ac:dyDescent="0.25">
      <c r="A88" s="3">
        <v>39965</v>
      </c>
      <c r="B88" s="5">
        <v>62343</v>
      </c>
      <c r="C88" s="5">
        <v>32981</v>
      </c>
      <c r="D88" s="5">
        <v>0</v>
      </c>
      <c r="E88" s="5">
        <f t="shared" si="21"/>
        <v>95324</v>
      </c>
      <c r="F88" s="5">
        <v>55840</v>
      </c>
      <c r="G88" s="5">
        <v>26207</v>
      </c>
      <c r="H88" s="5">
        <v>0</v>
      </c>
      <c r="I88" s="5">
        <f t="shared" si="22"/>
        <v>82047</v>
      </c>
      <c r="J88" s="5">
        <f t="shared" si="23"/>
        <v>118183</v>
      </c>
      <c r="K88" s="5">
        <f t="shared" si="24"/>
        <v>59188</v>
      </c>
      <c r="L88" s="5">
        <f t="shared" si="25"/>
        <v>0</v>
      </c>
      <c r="M88" s="5">
        <f t="shared" si="26"/>
        <v>177371</v>
      </c>
      <c r="N88" s="5">
        <v>10370361259</v>
      </c>
      <c r="O88" s="5">
        <v>4664966653</v>
      </c>
      <c r="P88" s="5">
        <v>0</v>
      </c>
      <c r="Q88" s="5">
        <f t="shared" si="27"/>
        <v>15035327912</v>
      </c>
      <c r="R88" s="5">
        <v>5541407828</v>
      </c>
      <c r="S88" s="5">
        <v>1597714177</v>
      </c>
      <c r="T88" s="5">
        <v>0</v>
      </c>
      <c r="U88" s="5">
        <f t="shared" si="28"/>
        <v>7139122005</v>
      </c>
      <c r="V88" s="5">
        <f t="shared" si="29"/>
        <v>15911769087</v>
      </c>
      <c r="W88" s="5">
        <f t="shared" si="30"/>
        <v>6262680830</v>
      </c>
      <c r="X88" s="5">
        <f t="shared" si="31"/>
        <v>0</v>
      </c>
      <c r="Y88" s="5">
        <f t="shared" si="32"/>
        <v>22174449917</v>
      </c>
      <c r="Z88" s="5">
        <f t="shared" si="39"/>
        <v>166343.6353560143</v>
      </c>
      <c r="AA88" s="5">
        <f t="shared" si="40"/>
        <v>141444.06333949851</v>
      </c>
      <c r="AB88" s="5">
        <f t="shared" si="41"/>
        <v>157728.67181402375</v>
      </c>
      <c r="AC88" s="5">
        <f t="shared" si="33"/>
        <v>99237.246203438393</v>
      </c>
      <c r="AD88" s="5">
        <f t="shared" si="34"/>
        <v>60965.168733544473</v>
      </c>
      <c r="AE88" s="5">
        <f t="shared" si="35"/>
        <v>87012.590405499286</v>
      </c>
      <c r="AF88" s="5">
        <f t="shared" si="36"/>
        <v>134636.69975377168</v>
      </c>
      <c r="AG88" s="5">
        <f t="shared" si="37"/>
        <v>105809.9755017909</v>
      </c>
      <c r="AH88" s="5">
        <f t="shared" si="38"/>
        <v>125017.33607523215</v>
      </c>
      <c r="AI88" s="11"/>
    </row>
    <row r="89" spans="1:35" x14ac:dyDescent="0.25">
      <c r="A89" s="3">
        <v>39995</v>
      </c>
      <c r="B89" s="5">
        <v>59134</v>
      </c>
      <c r="C89" s="5">
        <v>31089</v>
      </c>
      <c r="D89" s="5">
        <v>0</v>
      </c>
      <c r="E89" s="5">
        <f t="shared" si="21"/>
        <v>90223</v>
      </c>
      <c r="F89" s="5">
        <v>53740</v>
      </c>
      <c r="G89" s="5">
        <v>17698</v>
      </c>
      <c r="H89" s="5">
        <v>0</v>
      </c>
      <c r="I89" s="5">
        <f t="shared" si="22"/>
        <v>71438</v>
      </c>
      <c r="J89" s="5">
        <f t="shared" si="23"/>
        <v>112874</v>
      </c>
      <c r="K89" s="5">
        <f t="shared" si="24"/>
        <v>48787</v>
      </c>
      <c r="L89" s="5">
        <f t="shared" si="25"/>
        <v>0</v>
      </c>
      <c r="M89" s="5">
        <f t="shared" si="26"/>
        <v>161661</v>
      </c>
      <c r="N89" s="5">
        <v>8820149285</v>
      </c>
      <c r="O89" s="5">
        <v>3744937270</v>
      </c>
      <c r="P89" s="5">
        <v>0</v>
      </c>
      <c r="Q89" s="5">
        <f t="shared" si="27"/>
        <v>12565086555</v>
      </c>
      <c r="R89" s="5">
        <v>5515957073</v>
      </c>
      <c r="S89" s="5">
        <v>1095327469</v>
      </c>
      <c r="T89" s="5">
        <v>0</v>
      </c>
      <c r="U89" s="5">
        <f t="shared" si="28"/>
        <v>6611284542</v>
      </c>
      <c r="V89" s="5">
        <f t="shared" si="29"/>
        <v>14336106358</v>
      </c>
      <c r="W89" s="5">
        <f t="shared" si="30"/>
        <v>4840264739</v>
      </c>
      <c r="X89" s="5">
        <f t="shared" si="31"/>
        <v>0</v>
      </c>
      <c r="Y89" s="5">
        <f t="shared" si="32"/>
        <v>19176371097</v>
      </c>
      <c r="Z89" s="5">
        <f t="shared" si="39"/>
        <v>149155.29619170021</v>
      </c>
      <c r="AA89" s="5">
        <f t="shared" si="40"/>
        <v>120458.59532310463</v>
      </c>
      <c r="AB89" s="5">
        <f t="shared" si="41"/>
        <v>139267.00015517109</v>
      </c>
      <c r="AC89" s="5">
        <f t="shared" si="33"/>
        <v>102641.55327502791</v>
      </c>
      <c r="AD89" s="5">
        <f t="shared" si="34"/>
        <v>61889.901062266923</v>
      </c>
      <c r="AE89" s="5">
        <f t="shared" si="35"/>
        <v>92545.767546683841</v>
      </c>
      <c r="AF89" s="5">
        <f t="shared" si="36"/>
        <v>127009.81942697166</v>
      </c>
      <c r="AG89" s="5">
        <f t="shared" si="37"/>
        <v>99212.182323159854</v>
      </c>
      <c r="AH89" s="5">
        <f t="shared" si="38"/>
        <v>118620.88628055004</v>
      </c>
      <c r="AI89" s="11"/>
    </row>
    <row r="90" spans="1:35" x14ac:dyDescent="0.25">
      <c r="A90" s="3">
        <v>40026</v>
      </c>
      <c r="B90" s="5">
        <v>57486</v>
      </c>
      <c r="C90" s="5">
        <v>30766</v>
      </c>
      <c r="D90" s="5">
        <v>0</v>
      </c>
      <c r="E90" s="5">
        <f t="shared" si="21"/>
        <v>88252</v>
      </c>
      <c r="F90" s="5">
        <v>52601</v>
      </c>
      <c r="G90" s="5">
        <v>16670</v>
      </c>
      <c r="H90" s="5">
        <v>0</v>
      </c>
      <c r="I90" s="5">
        <f t="shared" si="22"/>
        <v>69271</v>
      </c>
      <c r="J90" s="5">
        <f t="shared" si="23"/>
        <v>110087</v>
      </c>
      <c r="K90" s="5">
        <f t="shared" si="24"/>
        <v>47436</v>
      </c>
      <c r="L90" s="5">
        <f t="shared" si="25"/>
        <v>0</v>
      </c>
      <c r="M90" s="5">
        <f t="shared" si="26"/>
        <v>157523</v>
      </c>
      <c r="N90" s="5">
        <v>8590192208</v>
      </c>
      <c r="O90" s="5">
        <v>3757518560</v>
      </c>
      <c r="P90" s="5">
        <v>0</v>
      </c>
      <c r="Q90" s="5">
        <f t="shared" si="27"/>
        <v>12347710768</v>
      </c>
      <c r="R90" s="5">
        <v>5623720997</v>
      </c>
      <c r="S90" s="5">
        <v>1110353014</v>
      </c>
      <c r="T90" s="5">
        <v>0</v>
      </c>
      <c r="U90" s="5">
        <f t="shared" si="28"/>
        <v>6734074011</v>
      </c>
      <c r="V90" s="5">
        <f t="shared" si="29"/>
        <v>14213913205</v>
      </c>
      <c r="W90" s="5">
        <f t="shared" si="30"/>
        <v>4867871574</v>
      </c>
      <c r="X90" s="5">
        <f t="shared" si="31"/>
        <v>0</v>
      </c>
      <c r="Y90" s="5">
        <f t="shared" si="32"/>
        <v>19081784779</v>
      </c>
      <c r="Z90" s="5">
        <f t="shared" si="39"/>
        <v>149431.0303030303</v>
      </c>
      <c r="AA90" s="5">
        <f t="shared" si="40"/>
        <v>122132.17707859325</v>
      </c>
      <c r="AB90" s="5">
        <f t="shared" si="41"/>
        <v>139914.23160948194</v>
      </c>
      <c r="AC90" s="5">
        <f t="shared" si="33"/>
        <v>106912.81528868273</v>
      </c>
      <c r="AD90" s="5">
        <f t="shared" si="34"/>
        <v>66607.859268146378</v>
      </c>
      <c r="AE90" s="5">
        <f t="shared" si="35"/>
        <v>97213.466111359725</v>
      </c>
      <c r="AF90" s="5">
        <f t="shared" si="36"/>
        <v>129115.27432848566</v>
      </c>
      <c r="AG90" s="5">
        <f t="shared" si="37"/>
        <v>102619.77346319251</v>
      </c>
      <c r="AH90" s="5">
        <f t="shared" si="38"/>
        <v>121136.49929851513</v>
      </c>
      <c r="AI90" s="11"/>
    </row>
    <row r="91" spans="1:35" x14ac:dyDescent="0.25">
      <c r="A91" s="3">
        <v>40057</v>
      </c>
      <c r="B91" s="5">
        <v>55286</v>
      </c>
      <c r="C91" s="5">
        <v>30026</v>
      </c>
      <c r="D91" s="5">
        <v>0</v>
      </c>
      <c r="E91" s="5">
        <f t="shared" si="21"/>
        <v>85312</v>
      </c>
      <c r="F91" s="5">
        <v>50445</v>
      </c>
      <c r="G91" s="5">
        <v>15822</v>
      </c>
      <c r="H91" s="5">
        <v>0</v>
      </c>
      <c r="I91" s="5">
        <f t="shared" si="22"/>
        <v>66267</v>
      </c>
      <c r="J91" s="5">
        <f t="shared" si="23"/>
        <v>105731</v>
      </c>
      <c r="K91" s="5">
        <f t="shared" si="24"/>
        <v>45848</v>
      </c>
      <c r="L91" s="5">
        <f t="shared" si="25"/>
        <v>0</v>
      </c>
      <c r="M91" s="5">
        <f t="shared" si="26"/>
        <v>151579</v>
      </c>
      <c r="N91" s="5">
        <v>8127366613</v>
      </c>
      <c r="O91" s="5">
        <v>3616449423</v>
      </c>
      <c r="P91" s="5">
        <v>0</v>
      </c>
      <c r="Q91" s="5">
        <f t="shared" si="27"/>
        <v>11743816036</v>
      </c>
      <c r="R91" s="5">
        <v>5088978410</v>
      </c>
      <c r="S91" s="5">
        <v>1049696067</v>
      </c>
      <c r="T91" s="5">
        <v>0</v>
      </c>
      <c r="U91" s="5">
        <f t="shared" si="28"/>
        <v>6138674477</v>
      </c>
      <c r="V91" s="5">
        <f t="shared" si="29"/>
        <v>13216345023</v>
      </c>
      <c r="W91" s="5">
        <f t="shared" si="30"/>
        <v>4666145490</v>
      </c>
      <c r="X91" s="5">
        <f t="shared" si="31"/>
        <v>0</v>
      </c>
      <c r="Y91" s="5">
        <f t="shared" si="32"/>
        <v>17882490513</v>
      </c>
      <c r="Z91" s="5">
        <f t="shared" si="39"/>
        <v>147005.8715226278</v>
      </c>
      <c r="AA91" s="5">
        <f t="shared" si="40"/>
        <v>120443.92936122027</v>
      </c>
      <c r="AB91" s="5">
        <f t="shared" si="41"/>
        <v>137657.25848649663</v>
      </c>
      <c r="AC91" s="5">
        <f t="shared" si="33"/>
        <v>100881.72088413124</v>
      </c>
      <c r="AD91" s="5">
        <f t="shared" si="34"/>
        <v>66344.082100872198</v>
      </c>
      <c r="AE91" s="5">
        <f t="shared" si="35"/>
        <v>92635.466778336122</v>
      </c>
      <c r="AF91" s="5">
        <f t="shared" si="36"/>
        <v>124999.71647861082</v>
      </c>
      <c r="AG91" s="5">
        <f t="shared" si="37"/>
        <v>101774.24293317048</v>
      </c>
      <c r="AH91" s="5">
        <f t="shared" si="38"/>
        <v>117974.72283759624</v>
      </c>
      <c r="AI91" s="11"/>
    </row>
    <row r="92" spans="1:35" x14ac:dyDescent="0.25">
      <c r="A92" s="3">
        <v>40087</v>
      </c>
      <c r="B92" s="5">
        <v>53154</v>
      </c>
      <c r="C92" s="5">
        <v>29701</v>
      </c>
      <c r="D92" s="5">
        <v>0</v>
      </c>
      <c r="E92" s="5">
        <f t="shared" si="21"/>
        <v>82855</v>
      </c>
      <c r="F92" s="5">
        <v>48274</v>
      </c>
      <c r="G92" s="5">
        <v>15590</v>
      </c>
      <c r="H92" s="5">
        <v>0</v>
      </c>
      <c r="I92" s="5">
        <f t="shared" si="22"/>
        <v>63864</v>
      </c>
      <c r="J92" s="5">
        <f t="shared" si="23"/>
        <v>101428</v>
      </c>
      <c r="K92" s="5">
        <f t="shared" si="24"/>
        <v>45291</v>
      </c>
      <c r="L92" s="5">
        <f t="shared" si="25"/>
        <v>0</v>
      </c>
      <c r="M92" s="5">
        <f t="shared" si="26"/>
        <v>146719</v>
      </c>
      <c r="N92" s="5">
        <v>7675826147</v>
      </c>
      <c r="O92" s="5">
        <v>3478227443</v>
      </c>
      <c r="P92" s="5">
        <v>0</v>
      </c>
      <c r="Q92" s="5">
        <f t="shared" si="27"/>
        <v>11154053590</v>
      </c>
      <c r="R92" s="5">
        <v>4815288639</v>
      </c>
      <c r="S92" s="5">
        <v>1067008300</v>
      </c>
      <c r="T92" s="5">
        <v>0</v>
      </c>
      <c r="U92" s="5">
        <f t="shared" si="28"/>
        <v>5882296939</v>
      </c>
      <c r="V92" s="5">
        <f t="shared" si="29"/>
        <v>12491114786</v>
      </c>
      <c r="W92" s="5">
        <f t="shared" si="30"/>
        <v>4545235743</v>
      </c>
      <c r="X92" s="5">
        <f t="shared" si="31"/>
        <v>0</v>
      </c>
      <c r="Y92" s="5">
        <f t="shared" si="32"/>
        <v>17036350529</v>
      </c>
      <c r="Z92" s="5">
        <f t="shared" si="39"/>
        <v>144407.30983557212</v>
      </c>
      <c r="AA92" s="5">
        <f t="shared" si="40"/>
        <v>117108.0920844416</v>
      </c>
      <c r="AB92" s="5">
        <f t="shared" si="41"/>
        <v>134621.36974232091</v>
      </c>
      <c r="AC92" s="5">
        <f t="shared" si="33"/>
        <v>99749.112130753609</v>
      </c>
      <c r="AD92" s="5">
        <f t="shared" si="34"/>
        <v>68441.84092366902</v>
      </c>
      <c r="AE92" s="5">
        <f t="shared" si="35"/>
        <v>92106.616231366657</v>
      </c>
      <c r="AF92" s="5">
        <f t="shared" si="36"/>
        <v>123152.52973537879</v>
      </c>
      <c r="AG92" s="5">
        <f t="shared" si="37"/>
        <v>100356.26819897993</v>
      </c>
      <c r="AH92" s="5">
        <f t="shared" si="38"/>
        <v>116115.50330223079</v>
      </c>
      <c r="AI92" s="11"/>
    </row>
    <row r="93" spans="1:35" x14ac:dyDescent="0.25">
      <c r="A93" s="3">
        <v>40118</v>
      </c>
      <c r="B93" s="5">
        <v>51635</v>
      </c>
      <c r="C93" s="5">
        <v>29243</v>
      </c>
      <c r="D93" s="5">
        <v>0</v>
      </c>
      <c r="E93" s="5">
        <f t="shared" si="21"/>
        <v>80878</v>
      </c>
      <c r="F93" s="5">
        <v>43348</v>
      </c>
      <c r="G93" s="5">
        <v>12762</v>
      </c>
      <c r="H93" s="5">
        <v>0</v>
      </c>
      <c r="I93" s="5">
        <f t="shared" si="22"/>
        <v>56110</v>
      </c>
      <c r="J93" s="5">
        <f t="shared" si="23"/>
        <v>94983</v>
      </c>
      <c r="K93" s="5">
        <f t="shared" si="24"/>
        <v>42005</v>
      </c>
      <c r="L93" s="5">
        <f t="shared" si="25"/>
        <v>0</v>
      </c>
      <c r="M93" s="5">
        <f t="shared" si="26"/>
        <v>136988</v>
      </c>
      <c r="N93" s="5">
        <v>7581301360</v>
      </c>
      <c r="O93" s="5">
        <v>3400903093</v>
      </c>
      <c r="P93" s="5">
        <v>0</v>
      </c>
      <c r="Q93" s="5">
        <f t="shared" si="27"/>
        <v>10982204453</v>
      </c>
      <c r="R93" s="5">
        <v>4500733081</v>
      </c>
      <c r="S93" s="5">
        <v>863985040</v>
      </c>
      <c r="T93" s="5">
        <v>0</v>
      </c>
      <c r="U93" s="5">
        <f t="shared" si="28"/>
        <v>5364718121</v>
      </c>
      <c r="V93" s="5">
        <f t="shared" si="29"/>
        <v>12082034441</v>
      </c>
      <c r="W93" s="5">
        <f t="shared" si="30"/>
        <v>4264888133</v>
      </c>
      <c r="X93" s="5">
        <f t="shared" si="31"/>
        <v>0</v>
      </c>
      <c r="Y93" s="5">
        <f t="shared" si="32"/>
        <v>16346922574</v>
      </c>
      <c r="Z93" s="5">
        <f t="shared" si="39"/>
        <v>146824.85445918466</v>
      </c>
      <c r="AA93" s="5">
        <f t="shared" si="40"/>
        <v>116298.02321923195</v>
      </c>
      <c r="AB93" s="5">
        <f t="shared" si="41"/>
        <v>135787.29015307006</v>
      </c>
      <c r="AC93" s="5">
        <f t="shared" si="33"/>
        <v>103827.92933930055</v>
      </c>
      <c r="AD93" s="5">
        <f t="shared" si="34"/>
        <v>67699.815076006897</v>
      </c>
      <c r="AE93" s="5">
        <f t="shared" si="35"/>
        <v>95610.731081803606</v>
      </c>
      <c r="AF93" s="5">
        <f t="shared" si="36"/>
        <v>127202.07238137351</v>
      </c>
      <c r="AG93" s="5">
        <f t="shared" si="37"/>
        <v>101532.86830139269</v>
      </c>
      <c r="AH93" s="5">
        <f t="shared" si="38"/>
        <v>119331.05508511694</v>
      </c>
      <c r="AI93" s="11"/>
    </row>
    <row r="94" spans="1:35" x14ac:dyDescent="0.25">
      <c r="A94" s="3">
        <v>40148</v>
      </c>
      <c r="B94" s="5">
        <v>48935</v>
      </c>
      <c r="C94" s="5">
        <v>28659</v>
      </c>
      <c r="D94" s="5">
        <v>0</v>
      </c>
      <c r="E94" s="5">
        <f t="shared" si="21"/>
        <v>77594</v>
      </c>
      <c r="F94" s="5">
        <v>38852</v>
      </c>
      <c r="G94" s="5">
        <v>13531</v>
      </c>
      <c r="H94" s="5">
        <v>0</v>
      </c>
      <c r="I94" s="5">
        <f t="shared" si="22"/>
        <v>52383</v>
      </c>
      <c r="J94" s="5">
        <f t="shared" si="23"/>
        <v>87787</v>
      </c>
      <c r="K94" s="5">
        <f t="shared" si="24"/>
        <v>42190</v>
      </c>
      <c r="L94" s="5">
        <f t="shared" si="25"/>
        <v>0</v>
      </c>
      <c r="M94" s="5">
        <f t="shared" si="26"/>
        <v>129977</v>
      </c>
      <c r="N94" s="5">
        <v>7425545895</v>
      </c>
      <c r="O94" s="5">
        <v>3467887381</v>
      </c>
      <c r="P94" s="5">
        <v>0</v>
      </c>
      <c r="Q94" s="5">
        <f t="shared" si="27"/>
        <v>10893433276</v>
      </c>
      <c r="R94" s="5">
        <v>4291044464</v>
      </c>
      <c r="S94" s="5">
        <v>899736437</v>
      </c>
      <c r="T94" s="5">
        <v>0</v>
      </c>
      <c r="U94" s="5">
        <f t="shared" si="28"/>
        <v>5190780901</v>
      </c>
      <c r="V94" s="5">
        <f t="shared" si="29"/>
        <v>11716590359</v>
      </c>
      <c r="W94" s="5">
        <f t="shared" si="30"/>
        <v>4367623818</v>
      </c>
      <c r="X94" s="5">
        <f t="shared" si="31"/>
        <v>0</v>
      </c>
      <c r="Y94" s="5">
        <f t="shared" si="32"/>
        <v>16084214177</v>
      </c>
      <c r="Z94" s="5">
        <f t="shared" si="39"/>
        <v>151743.04475324409</v>
      </c>
      <c r="AA94" s="5">
        <f t="shared" si="40"/>
        <v>121005.17746606651</v>
      </c>
      <c r="AB94" s="5">
        <f t="shared" si="41"/>
        <v>140390.14970229656</v>
      </c>
      <c r="AC94" s="5">
        <f t="shared" si="33"/>
        <v>110445.90919386389</v>
      </c>
      <c r="AD94" s="5">
        <f t="shared" si="34"/>
        <v>66494.452516443722</v>
      </c>
      <c r="AE94" s="5">
        <f t="shared" si="35"/>
        <v>99092.852662123201</v>
      </c>
      <c r="AF94" s="5">
        <f t="shared" si="36"/>
        <v>133466.12094045815</v>
      </c>
      <c r="AG94" s="5">
        <f t="shared" si="37"/>
        <v>103522.72619104054</v>
      </c>
      <c r="AH94" s="5">
        <f t="shared" si="38"/>
        <v>123746.61807088947</v>
      </c>
      <c r="AI94" s="16"/>
    </row>
    <row r="95" spans="1:35" x14ac:dyDescent="0.25">
      <c r="A95" s="3">
        <v>40179</v>
      </c>
      <c r="B95" s="5">
        <v>30403</v>
      </c>
      <c r="C95" s="5">
        <v>15263</v>
      </c>
      <c r="D95" s="5">
        <v>0</v>
      </c>
      <c r="E95" s="5">
        <f t="shared" si="21"/>
        <v>45666</v>
      </c>
      <c r="F95" s="5">
        <v>42176</v>
      </c>
      <c r="G95" s="5">
        <v>17777</v>
      </c>
      <c r="H95" s="5">
        <v>0</v>
      </c>
      <c r="I95" s="5">
        <f t="shared" si="22"/>
        <v>59953</v>
      </c>
      <c r="J95" s="5">
        <f t="shared" si="23"/>
        <v>72579</v>
      </c>
      <c r="K95" s="5">
        <f t="shared" si="24"/>
        <v>33040</v>
      </c>
      <c r="L95" s="5">
        <f t="shared" si="25"/>
        <v>0</v>
      </c>
      <c r="M95" s="5">
        <f t="shared" si="26"/>
        <v>105619</v>
      </c>
      <c r="N95" s="5">
        <v>5565287899</v>
      </c>
      <c r="O95" s="5">
        <v>2196453819</v>
      </c>
      <c r="P95" s="5">
        <v>0</v>
      </c>
      <c r="Q95" s="5">
        <f t="shared" si="27"/>
        <v>7761741718</v>
      </c>
      <c r="R95" s="5">
        <v>5413366341</v>
      </c>
      <c r="S95" s="5">
        <v>1220044827</v>
      </c>
      <c r="T95" s="5">
        <v>0</v>
      </c>
      <c r="U95" s="5">
        <f t="shared" si="28"/>
        <v>6633411168</v>
      </c>
      <c r="V95" s="5">
        <f t="shared" si="29"/>
        <v>10978654240</v>
      </c>
      <c r="W95" s="5">
        <f t="shared" si="30"/>
        <v>3416498646</v>
      </c>
      <c r="X95" s="5">
        <f t="shared" si="31"/>
        <v>0</v>
      </c>
      <c r="Y95" s="5">
        <f t="shared" si="32"/>
        <v>14395152886</v>
      </c>
      <c r="Z95" s="5">
        <f t="shared" si="39"/>
        <v>183050.61668256423</v>
      </c>
      <c r="AA95" s="5">
        <f t="shared" si="40"/>
        <v>143907.08373190067</v>
      </c>
      <c r="AB95" s="5">
        <f t="shared" si="41"/>
        <v>169967.62838873561</v>
      </c>
      <c r="AC95" s="5">
        <f t="shared" si="33"/>
        <v>128351.81954191957</v>
      </c>
      <c r="AD95" s="5">
        <f t="shared" si="34"/>
        <v>68630.524104179553</v>
      </c>
      <c r="AE95" s="5">
        <f t="shared" si="35"/>
        <v>110643.52356012209</v>
      </c>
      <c r="AF95" s="5">
        <f t="shared" si="36"/>
        <v>151264.8870885518</v>
      </c>
      <c r="AG95" s="5">
        <f t="shared" si="37"/>
        <v>103404.92269975787</v>
      </c>
      <c r="AH95" s="5">
        <f t="shared" si="38"/>
        <v>136293.21320974446</v>
      </c>
      <c r="AI95" s="16"/>
    </row>
    <row r="96" spans="1:35" x14ac:dyDescent="0.25">
      <c r="A96" s="3">
        <v>40210</v>
      </c>
      <c r="B96" s="5">
        <v>47671</v>
      </c>
      <c r="C96" s="5">
        <v>29399</v>
      </c>
      <c r="D96" s="5">
        <v>0</v>
      </c>
      <c r="E96" s="5">
        <f t="shared" si="21"/>
        <v>77070</v>
      </c>
      <c r="F96" s="5">
        <v>43675</v>
      </c>
      <c r="G96" s="5">
        <v>20670</v>
      </c>
      <c r="H96" s="5">
        <v>0</v>
      </c>
      <c r="I96" s="5">
        <f t="shared" si="22"/>
        <v>64345</v>
      </c>
      <c r="J96" s="5">
        <f t="shared" si="23"/>
        <v>91346</v>
      </c>
      <c r="K96" s="5">
        <f t="shared" si="24"/>
        <v>50069</v>
      </c>
      <c r="L96" s="5">
        <f t="shared" si="25"/>
        <v>0</v>
      </c>
      <c r="M96" s="5">
        <f t="shared" si="26"/>
        <v>141415</v>
      </c>
      <c r="N96" s="5">
        <v>7575435205</v>
      </c>
      <c r="O96" s="5">
        <v>3574143626</v>
      </c>
      <c r="P96" s="5">
        <v>0</v>
      </c>
      <c r="Q96" s="5">
        <f t="shared" si="27"/>
        <v>11149578831</v>
      </c>
      <c r="R96" s="5">
        <v>4877398719</v>
      </c>
      <c r="S96" s="5">
        <v>1493386234</v>
      </c>
      <c r="T96" s="5">
        <v>0</v>
      </c>
      <c r="U96" s="5">
        <f t="shared" si="28"/>
        <v>6370784953</v>
      </c>
      <c r="V96" s="5">
        <f t="shared" si="29"/>
        <v>12452833924</v>
      </c>
      <c r="W96" s="5">
        <f t="shared" si="30"/>
        <v>5067529860</v>
      </c>
      <c r="X96" s="5">
        <f t="shared" si="31"/>
        <v>0</v>
      </c>
      <c r="Y96" s="5">
        <f t="shared" si="32"/>
        <v>17520363784</v>
      </c>
      <c r="Z96" s="5">
        <f t="shared" si="39"/>
        <v>158910.76765748567</v>
      </c>
      <c r="AA96" s="5">
        <f t="shared" si="40"/>
        <v>121573.64624647096</v>
      </c>
      <c r="AB96" s="5">
        <f t="shared" si="41"/>
        <v>144668.20852471777</v>
      </c>
      <c r="AC96" s="5">
        <f t="shared" si="33"/>
        <v>111674.8418775043</v>
      </c>
      <c r="AD96" s="5">
        <f t="shared" si="34"/>
        <v>72248.97116594098</v>
      </c>
      <c r="AE96" s="5">
        <f t="shared" si="35"/>
        <v>99009.790240111892</v>
      </c>
      <c r="AF96" s="5">
        <f t="shared" si="36"/>
        <v>136325.99045387865</v>
      </c>
      <c r="AG96" s="5">
        <f t="shared" si="37"/>
        <v>101210.92612195171</v>
      </c>
      <c r="AH96" s="5">
        <f t="shared" si="38"/>
        <v>123893.24883498922</v>
      </c>
      <c r="AI96" s="16"/>
    </row>
    <row r="97" spans="1:35" x14ac:dyDescent="0.25">
      <c r="A97" s="3">
        <v>40238</v>
      </c>
      <c r="B97" s="5">
        <v>45093</v>
      </c>
      <c r="C97" s="5">
        <v>28937</v>
      </c>
      <c r="D97" s="5">
        <v>0</v>
      </c>
      <c r="E97" s="5">
        <f t="shared" si="21"/>
        <v>74030</v>
      </c>
      <c r="F97" s="5">
        <v>36994</v>
      </c>
      <c r="G97" s="5">
        <v>13824</v>
      </c>
      <c r="H97" s="5">
        <v>0</v>
      </c>
      <c r="I97" s="5">
        <f t="shared" si="22"/>
        <v>50818</v>
      </c>
      <c r="J97" s="5">
        <f t="shared" si="23"/>
        <v>82087</v>
      </c>
      <c r="K97" s="5">
        <f t="shared" si="24"/>
        <v>42761</v>
      </c>
      <c r="L97" s="5">
        <f t="shared" si="25"/>
        <v>0</v>
      </c>
      <c r="M97" s="5">
        <f t="shared" si="26"/>
        <v>124848</v>
      </c>
      <c r="N97" s="5">
        <v>7988769523</v>
      </c>
      <c r="O97" s="5">
        <v>4244903030</v>
      </c>
      <c r="P97" s="5">
        <v>0</v>
      </c>
      <c r="Q97" s="5">
        <f t="shared" si="27"/>
        <v>12233672553</v>
      </c>
      <c r="R97" s="5">
        <v>4193957487</v>
      </c>
      <c r="S97" s="5">
        <v>1078356712</v>
      </c>
      <c r="T97" s="5">
        <v>0</v>
      </c>
      <c r="U97" s="5">
        <f t="shared" si="28"/>
        <v>5272314199</v>
      </c>
      <c r="V97" s="5">
        <f t="shared" si="29"/>
        <v>12182727010</v>
      </c>
      <c r="W97" s="5">
        <f t="shared" si="30"/>
        <v>5323259742</v>
      </c>
      <c r="X97" s="5">
        <f t="shared" si="31"/>
        <v>0</v>
      </c>
      <c r="Y97" s="5">
        <f t="shared" si="32"/>
        <v>17505986752</v>
      </c>
      <c r="Z97" s="5">
        <f t="shared" si="39"/>
        <v>177162.07666378372</v>
      </c>
      <c r="AA97" s="5">
        <f t="shared" si="40"/>
        <v>146694.64802847564</v>
      </c>
      <c r="AB97" s="5">
        <f t="shared" si="41"/>
        <v>165252.90494394166</v>
      </c>
      <c r="AC97" s="5">
        <f t="shared" si="33"/>
        <v>113368.58644645078</v>
      </c>
      <c r="AD97" s="5">
        <f t="shared" si="34"/>
        <v>78006.127893518526</v>
      </c>
      <c r="AE97" s="5">
        <f t="shared" si="35"/>
        <v>103748.95113936007</v>
      </c>
      <c r="AF97" s="5">
        <f t="shared" si="36"/>
        <v>148412.37967034976</v>
      </c>
      <c r="AG97" s="5">
        <f t="shared" si="37"/>
        <v>124488.66354856061</v>
      </c>
      <c r="AH97" s="5">
        <f t="shared" si="38"/>
        <v>140218.39958990132</v>
      </c>
      <c r="AI97" s="16"/>
    </row>
    <row r="98" spans="1:35" x14ac:dyDescent="0.25">
      <c r="A98" s="3">
        <v>40269</v>
      </c>
      <c r="B98" s="5">
        <v>43668</v>
      </c>
      <c r="C98" s="5">
        <v>29218</v>
      </c>
      <c r="D98" s="5">
        <v>0</v>
      </c>
      <c r="E98" s="5">
        <f t="shared" si="21"/>
        <v>72886</v>
      </c>
      <c r="F98" s="5">
        <v>41948</v>
      </c>
      <c r="G98" s="5">
        <v>18656</v>
      </c>
      <c r="H98" s="5">
        <v>0</v>
      </c>
      <c r="I98" s="5">
        <f t="shared" si="22"/>
        <v>60604</v>
      </c>
      <c r="J98" s="5">
        <f t="shared" si="23"/>
        <v>85616</v>
      </c>
      <c r="K98" s="5">
        <f t="shared" si="24"/>
        <v>47874</v>
      </c>
      <c r="L98" s="5">
        <f t="shared" si="25"/>
        <v>0</v>
      </c>
      <c r="M98" s="5">
        <f t="shared" si="26"/>
        <v>133490</v>
      </c>
      <c r="N98" s="5">
        <v>7494258863</v>
      </c>
      <c r="O98" s="5">
        <v>4110543017</v>
      </c>
      <c r="P98" s="5">
        <v>0</v>
      </c>
      <c r="Q98" s="5">
        <f t="shared" si="27"/>
        <v>11604801880</v>
      </c>
      <c r="R98" s="5">
        <v>4834349597</v>
      </c>
      <c r="S98" s="5">
        <v>1858553435</v>
      </c>
      <c r="T98" s="5">
        <v>0</v>
      </c>
      <c r="U98" s="5">
        <f t="shared" si="28"/>
        <v>6692903032</v>
      </c>
      <c r="V98" s="5">
        <f t="shared" si="29"/>
        <v>12328608460</v>
      </c>
      <c r="W98" s="5">
        <f t="shared" si="30"/>
        <v>5969096452</v>
      </c>
      <c r="X98" s="5">
        <f t="shared" si="31"/>
        <v>0</v>
      </c>
      <c r="Y98" s="5">
        <f t="shared" si="32"/>
        <v>18297704912</v>
      </c>
      <c r="Z98" s="5">
        <f t="shared" si="39"/>
        <v>171619.0084959238</v>
      </c>
      <c r="AA98" s="5">
        <f t="shared" si="40"/>
        <v>140685.29731672257</v>
      </c>
      <c r="AB98" s="5">
        <f t="shared" si="41"/>
        <v>159218.53140520814</v>
      </c>
      <c r="AC98" s="5">
        <f t="shared" si="33"/>
        <v>115246.24766377419</v>
      </c>
      <c r="AD98" s="5">
        <f t="shared" si="34"/>
        <v>99622.289611921093</v>
      </c>
      <c r="AE98" s="5">
        <f t="shared" si="35"/>
        <v>110436.65487426572</v>
      </c>
      <c r="AF98" s="5">
        <f t="shared" si="36"/>
        <v>143998.88408708654</v>
      </c>
      <c r="AG98" s="5">
        <f t="shared" si="37"/>
        <v>124683.47019258888</v>
      </c>
      <c r="AH98" s="5">
        <f t="shared" si="38"/>
        <v>137071.72756011685</v>
      </c>
      <c r="AI98" s="16"/>
    </row>
    <row r="99" spans="1:35" x14ac:dyDescent="0.25">
      <c r="A99" s="3">
        <v>40299</v>
      </c>
      <c r="B99" s="5">
        <v>51333</v>
      </c>
      <c r="C99" s="5">
        <v>33747</v>
      </c>
      <c r="D99" s="5">
        <v>0</v>
      </c>
      <c r="E99" s="5">
        <f t="shared" si="21"/>
        <v>85080</v>
      </c>
      <c r="F99" s="5">
        <v>44461</v>
      </c>
      <c r="G99" s="5">
        <v>19235</v>
      </c>
      <c r="H99" s="5">
        <v>0</v>
      </c>
      <c r="I99" s="5">
        <f t="shared" si="22"/>
        <v>63696</v>
      </c>
      <c r="J99" s="5">
        <f t="shared" si="23"/>
        <v>95794</v>
      </c>
      <c r="K99" s="5">
        <f t="shared" si="24"/>
        <v>52982</v>
      </c>
      <c r="L99" s="5">
        <f t="shared" si="25"/>
        <v>0</v>
      </c>
      <c r="M99" s="5">
        <f t="shared" si="26"/>
        <v>148776</v>
      </c>
      <c r="N99" s="5">
        <v>8596445606</v>
      </c>
      <c r="O99" s="5">
        <v>4392646181</v>
      </c>
      <c r="P99" s="5">
        <v>0</v>
      </c>
      <c r="Q99" s="5">
        <f t="shared" si="27"/>
        <v>12989091787</v>
      </c>
      <c r="R99" s="5">
        <v>4945532870</v>
      </c>
      <c r="S99" s="5">
        <v>1421256538</v>
      </c>
      <c r="T99" s="5">
        <v>0</v>
      </c>
      <c r="U99" s="5">
        <f t="shared" si="28"/>
        <v>6366789408</v>
      </c>
      <c r="V99" s="5">
        <f t="shared" si="29"/>
        <v>13541978476</v>
      </c>
      <c r="W99" s="5">
        <f t="shared" si="30"/>
        <v>5813902719</v>
      </c>
      <c r="X99" s="5">
        <f t="shared" si="31"/>
        <v>0</v>
      </c>
      <c r="Y99" s="5">
        <f t="shared" si="32"/>
        <v>19355881195</v>
      </c>
      <c r="Z99" s="5">
        <f t="shared" si="39"/>
        <v>167464.31352151636</v>
      </c>
      <c r="AA99" s="5">
        <f t="shared" si="40"/>
        <v>130164.04957477702</v>
      </c>
      <c r="AB99" s="5">
        <f t="shared" si="41"/>
        <v>152669.15593559004</v>
      </c>
      <c r="AC99" s="5">
        <f t="shared" si="33"/>
        <v>111233.05526191494</v>
      </c>
      <c r="AD99" s="5">
        <f t="shared" si="34"/>
        <v>73889.084377436957</v>
      </c>
      <c r="AE99" s="5">
        <f t="shared" si="35"/>
        <v>99955.874905802557</v>
      </c>
      <c r="AF99" s="5">
        <f t="shared" si="36"/>
        <v>141365.62285738147</v>
      </c>
      <c r="AG99" s="5">
        <f t="shared" si="37"/>
        <v>109733.5457136386</v>
      </c>
      <c r="AH99" s="5">
        <f t="shared" si="38"/>
        <v>130100.83074555035</v>
      </c>
      <c r="AI99" s="16"/>
    </row>
    <row r="100" spans="1:35" x14ac:dyDescent="0.25">
      <c r="A100" s="3">
        <v>40330</v>
      </c>
      <c r="B100" s="5">
        <v>39664</v>
      </c>
      <c r="C100" s="5">
        <v>26889</v>
      </c>
      <c r="D100" s="5">
        <v>0</v>
      </c>
      <c r="E100" s="5">
        <f t="shared" si="21"/>
        <v>66553</v>
      </c>
      <c r="F100" s="5">
        <v>28004</v>
      </c>
      <c r="G100" s="5">
        <v>14822</v>
      </c>
      <c r="H100" s="5">
        <v>0</v>
      </c>
      <c r="I100" s="5">
        <f t="shared" si="22"/>
        <v>42826</v>
      </c>
      <c r="J100" s="5">
        <f t="shared" si="23"/>
        <v>67668</v>
      </c>
      <c r="K100" s="5">
        <f t="shared" si="24"/>
        <v>41711</v>
      </c>
      <c r="L100" s="5">
        <f t="shared" si="25"/>
        <v>0</v>
      </c>
      <c r="M100" s="5">
        <f t="shared" si="26"/>
        <v>109379</v>
      </c>
      <c r="N100" s="5">
        <v>6454926469</v>
      </c>
      <c r="O100" s="5">
        <v>3446711701</v>
      </c>
      <c r="P100" s="5">
        <v>0</v>
      </c>
      <c r="Q100" s="5">
        <f t="shared" si="27"/>
        <v>9901638170</v>
      </c>
      <c r="R100" s="5">
        <v>3161301863</v>
      </c>
      <c r="S100" s="5">
        <v>1078375085</v>
      </c>
      <c r="T100" s="5">
        <v>0</v>
      </c>
      <c r="U100" s="5">
        <f t="shared" si="28"/>
        <v>4239676948</v>
      </c>
      <c r="V100" s="5">
        <f t="shared" si="29"/>
        <v>9616228332</v>
      </c>
      <c r="W100" s="5">
        <f t="shared" si="30"/>
        <v>4525086786</v>
      </c>
      <c r="X100" s="5">
        <f t="shared" si="31"/>
        <v>0</v>
      </c>
      <c r="Y100" s="5">
        <f t="shared" si="32"/>
        <v>14141315118</v>
      </c>
      <c r="Z100" s="5">
        <f t="shared" si="39"/>
        <v>162740.17923053651</v>
      </c>
      <c r="AA100" s="5">
        <f t="shared" si="40"/>
        <v>128182.96333073004</v>
      </c>
      <c r="AB100" s="5">
        <f t="shared" si="41"/>
        <v>148778.23944825929</v>
      </c>
      <c r="AC100" s="5">
        <f t="shared" si="33"/>
        <v>112887.51117697472</v>
      </c>
      <c r="AD100" s="5">
        <f t="shared" si="34"/>
        <v>72755.032046957233</v>
      </c>
      <c r="AE100" s="5">
        <f t="shared" si="35"/>
        <v>98997.733806566102</v>
      </c>
      <c r="AF100" s="5">
        <f t="shared" si="36"/>
        <v>142108.94857244194</v>
      </c>
      <c r="AG100" s="5">
        <f t="shared" si="37"/>
        <v>108486.65306513869</v>
      </c>
      <c r="AH100" s="5">
        <f t="shared" si="38"/>
        <v>129287.29571489956</v>
      </c>
      <c r="AI100" s="16"/>
    </row>
    <row r="101" spans="1:35" x14ac:dyDescent="0.25">
      <c r="A101" s="3">
        <v>40360</v>
      </c>
      <c r="B101" s="5">
        <v>47114</v>
      </c>
      <c r="C101" s="5">
        <v>30776</v>
      </c>
      <c r="D101" s="5">
        <v>0</v>
      </c>
      <c r="E101" s="5">
        <f t="shared" si="21"/>
        <v>77890</v>
      </c>
      <c r="F101" s="5">
        <v>43024</v>
      </c>
      <c r="G101" s="5">
        <v>17561</v>
      </c>
      <c r="H101" s="5">
        <v>0</v>
      </c>
      <c r="I101" s="5">
        <f t="shared" si="22"/>
        <v>60585</v>
      </c>
      <c r="J101" s="5">
        <f t="shared" si="23"/>
        <v>90138</v>
      </c>
      <c r="K101" s="5">
        <f t="shared" si="24"/>
        <v>48337</v>
      </c>
      <c r="L101" s="5">
        <f t="shared" si="25"/>
        <v>0</v>
      </c>
      <c r="M101" s="5">
        <f t="shared" si="26"/>
        <v>138475</v>
      </c>
      <c r="N101" s="5">
        <v>7836004574</v>
      </c>
      <c r="O101" s="5">
        <v>4071827440</v>
      </c>
      <c r="P101" s="5">
        <v>0</v>
      </c>
      <c r="Q101" s="5">
        <f t="shared" si="27"/>
        <v>11907832014</v>
      </c>
      <c r="R101" s="5">
        <v>4849482503</v>
      </c>
      <c r="S101" s="5">
        <v>1239274857</v>
      </c>
      <c r="T101" s="5">
        <v>0</v>
      </c>
      <c r="U101" s="5">
        <f t="shared" si="28"/>
        <v>6088757360</v>
      </c>
      <c r="V101" s="5">
        <f t="shared" si="29"/>
        <v>12685487077</v>
      </c>
      <c r="W101" s="5">
        <f t="shared" si="30"/>
        <v>5311102297</v>
      </c>
      <c r="X101" s="5">
        <f t="shared" si="31"/>
        <v>0</v>
      </c>
      <c r="Y101" s="5">
        <f t="shared" si="32"/>
        <v>17996589374</v>
      </c>
      <c r="Z101" s="5">
        <f t="shared" si="39"/>
        <v>166320.08689561489</v>
      </c>
      <c r="AA101" s="5">
        <f t="shared" si="40"/>
        <v>132305.28463737978</v>
      </c>
      <c r="AB101" s="5">
        <f t="shared" si="41"/>
        <v>152880.11315958403</v>
      </c>
      <c r="AC101" s="5">
        <f t="shared" si="33"/>
        <v>112715.75174321308</v>
      </c>
      <c r="AD101" s="5">
        <f t="shared" si="34"/>
        <v>70569.720232333013</v>
      </c>
      <c r="AE101" s="5">
        <f t="shared" si="35"/>
        <v>100499.41998844598</v>
      </c>
      <c r="AF101" s="5">
        <f t="shared" si="36"/>
        <v>140734.06417936942</v>
      </c>
      <c r="AG101" s="5">
        <f t="shared" si="37"/>
        <v>109876.53964871631</v>
      </c>
      <c r="AH101" s="5">
        <f t="shared" si="38"/>
        <v>129962.73243545767</v>
      </c>
      <c r="AI101" s="16"/>
    </row>
    <row r="102" spans="1:35" x14ac:dyDescent="0.25">
      <c r="A102" s="3">
        <v>40391</v>
      </c>
      <c r="B102" s="5">
        <v>53631</v>
      </c>
      <c r="C102" s="5">
        <v>34527</v>
      </c>
      <c r="D102" s="5">
        <v>0</v>
      </c>
      <c r="E102" s="5">
        <f t="shared" si="21"/>
        <v>88158</v>
      </c>
      <c r="F102" s="5">
        <v>51868</v>
      </c>
      <c r="G102" s="5">
        <v>24798</v>
      </c>
      <c r="H102" s="5">
        <v>0</v>
      </c>
      <c r="I102" s="5">
        <f t="shared" si="22"/>
        <v>76666</v>
      </c>
      <c r="J102" s="5">
        <f t="shared" si="23"/>
        <v>105499</v>
      </c>
      <c r="K102" s="5">
        <f t="shared" si="24"/>
        <v>59325</v>
      </c>
      <c r="L102" s="5">
        <f t="shared" si="25"/>
        <v>0</v>
      </c>
      <c r="M102" s="5">
        <f t="shared" si="26"/>
        <v>164824</v>
      </c>
      <c r="N102" s="5">
        <v>8841432787</v>
      </c>
      <c r="O102" s="5">
        <v>4511992687</v>
      </c>
      <c r="P102" s="5">
        <v>0</v>
      </c>
      <c r="Q102" s="5">
        <f t="shared" si="27"/>
        <v>13353425474</v>
      </c>
      <c r="R102" s="5">
        <v>5708397787</v>
      </c>
      <c r="S102" s="5">
        <v>1623275390</v>
      </c>
      <c r="T102" s="5">
        <v>0</v>
      </c>
      <c r="U102" s="5">
        <f t="shared" si="28"/>
        <v>7331673177</v>
      </c>
      <c r="V102" s="5">
        <f t="shared" si="29"/>
        <v>14549830574</v>
      </c>
      <c r="W102" s="5">
        <f t="shared" si="30"/>
        <v>6135268077</v>
      </c>
      <c r="X102" s="5">
        <f t="shared" si="31"/>
        <v>0</v>
      </c>
      <c r="Y102" s="5">
        <f t="shared" si="32"/>
        <v>20685098651</v>
      </c>
      <c r="Z102" s="5">
        <f t="shared" si="39"/>
        <v>164856.75797579758</v>
      </c>
      <c r="AA102" s="5">
        <f t="shared" si="40"/>
        <v>130680.12532221161</v>
      </c>
      <c r="AB102" s="5">
        <f t="shared" si="41"/>
        <v>151471.51108237484</v>
      </c>
      <c r="AC102" s="5">
        <f t="shared" si="33"/>
        <v>110056.25408729853</v>
      </c>
      <c r="AD102" s="5">
        <f t="shared" si="34"/>
        <v>65459.931849342691</v>
      </c>
      <c r="AE102" s="5">
        <f t="shared" si="35"/>
        <v>95631.351276967631</v>
      </c>
      <c r="AF102" s="5">
        <f t="shared" si="36"/>
        <v>137914.39325491237</v>
      </c>
      <c r="AG102" s="5">
        <f t="shared" si="37"/>
        <v>103417.9195448799</v>
      </c>
      <c r="AH102" s="5">
        <f t="shared" si="38"/>
        <v>125498.09888729797</v>
      </c>
      <c r="AI102" s="16"/>
    </row>
    <row r="103" spans="1:35" x14ac:dyDescent="0.25">
      <c r="A103" s="3">
        <v>40422</v>
      </c>
      <c r="B103" s="5">
        <v>49054</v>
      </c>
      <c r="C103" s="5">
        <v>30211</v>
      </c>
      <c r="D103" s="5">
        <v>0</v>
      </c>
      <c r="E103" s="5">
        <f t="shared" si="21"/>
        <v>79265</v>
      </c>
      <c r="F103" s="5">
        <v>48048</v>
      </c>
      <c r="G103" s="5">
        <v>19463</v>
      </c>
      <c r="H103" s="5">
        <v>0</v>
      </c>
      <c r="I103" s="5">
        <f t="shared" si="22"/>
        <v>67511</v>
      </c>
      <c r="J103" s="5">
        <f t="shared" si="23"/>
        <v>97102</v>
      </c>
      <c r="K103" s="5">
        <f t="shared" si="24"/>
        <v>49674</v>
      </c>
      <c r="L103" s="5">
        <f t="shared" si="25"/>
        <v>0</v>
      </c>
      <c r="M103" s="5">
        <f t="shared" si="26"/>
        <v>146776</v>
      </c>
      <c r="N103" s="5">
        <v>8502520578</v>
      </c>
      <c r="O103" s="5">
        <v>4093084346</v>
      </c>
      <c r="P103" s="5">
        <v>0</v>
      </c>
      <c r="Q103" s="5">
        <f t="shared" si="27"/>
        <v>12595604924</v>
      </c>
      <c r="R103" s="5">
        <v>5311117024</v>
      </c>
      <c r="S103" s="5">
        <v>1381070051</v>
      </c>
      <c r="T103" s="5">
        <v>0</v>
      </c>
      <c r="U103" s="5">
        <f t="shared" si="28"/>
        <v>6692187075</v>
      </c>
      <c r="V103" s="5">
        <f t="shared" si="29"/>
        <v>13813637602</v>
      </c>
      <c r="W103" s="5">
        <f t="shared" si="30"/>
        <v>5474154397</v>
      </c>
      <c r="X103" s="5">
        <f t="shared" si="31"/>
        <v>0</v>
      </c>
      <c r="Y103" s="5">
        <f t="shared" si="32"/>
        <v>19287791999</v>
      </c>
      <c r="Z103" s="5">
        <f t="shared" si="39"/>
        <v>173329.81159538467</v>
      </c>
      <c r="AA103" s="5">
        <f t="shared" si="40"/>
        <v>135483.24603621199</v>
      </c>
      <c r="AB103" s="5">
        <f t="shared" si="41"/>
        <v>158905.00124897496</v>
      </c>
      <c r="AC103" s="5">
        <f t="shared" si="33"/>
        <v>110537.7335997336</v>
      </c>
      <c r="AD103" s="5">
        <f t="shared" si="34"/>
        <v>70958.744849201044</v>
      </c>
      <c r="AE103" s="5">
        <f t="shared" si="35"/>
        <v>99127.358134229973</v>
      </c>
      <c r="AF103" s="5">
        <f t="shared" si="36"/>
        <v>142259.04308871084</v>
      </c>
      <c r="AG103" s="5">
        <f t="shared" si="37"/>
        <v>110201.60238756693</v>
      </c>
      <c r="AH103" s="5">
        <f t="shared" si="38"/>
        <v>131409.71275276612</v>
      </c>
      <c r="AI103" s="16"/>
    </row>
    <row r="104" spans="1:35" x14ac:dyDescent="0.25">
      <c r="A104" s="3">
        <v>40452</v>
      </c>
      <c r="B104" s="5">
        <v>32647</v>
      </c>
      <c r="C104" s="5">
        <v>16673</v>
      </c>
      <c r="D104" s="5">
        <v>0</v>
      </c>
      <c r="E104" s="5">
        <f t="shared" si="21"/>
        <v>49320</v>
      </c>
      <c r="F104" s="5">
        <v>44090</v>
      </c>
      <c r="G104" s="5">
        <v>14438</v>
      </c>
      <c r="H104" s="5">
        <v>0</v>
      </c>
      <c r="I104" s="5">
        <f t="shared" si="22"/>
        <v>58528</v>
      </c>
      <c r="J104" s="5">
        <f t="shared" si="23"/>
        <v>76737</v>
      </c>
      <c r="K104" s="5">
        <f t="shared" si="24"/>
        <v>31111</v>
      </c>
      <c r="L104" s="5">
        <f t="shared" si="25"/>
        <v>0</v>
      </c>
      <c r="M104" s="5">
        <f t="shared" si="26"/>
        <v>107848</v>
      </c>
      <c r="N104" s="5">
        <v>6517409043</v>
      </c>
      <c r="O104" s="5">
        <v>2684640623</v>
      </c>
      <c r="P104" s="5">
        <v>0</v>
      </c>
      <c r="Q104" s="5">
        <f t="shared" si="27"/>
        <v>9202049666</v>
      </c>
      <c r="R104" s="5">
        <v>5142605812</v>
      </c>
      <c r="S104" s="5">
        <v>1110560466</v>
      </c>
      <c r="T104" s="5">
        <v>0</v>
      </c>
      <c r="U104" s="5">
        <f t="shared" si="28"/>
        <v>6253166278</v>
      </c>
      <c r="V104" s="5">
        <f t="shared" si="29"/>
        <v>11660014855</v>
      </c>
      <c r="W104" s="5">
        <f t="shared" si="30"/>
        <v>3795201089</v>
      </c>
      <c r="X104" s="5">
        <f t="shared" si="31"/>
        <v>0</v>
      </c>
      <c r="Y104" s="5">
        <f t="shared" si="32"/>
        <v>15455215944</v>
      </c>
      <c r="Z104" s="5">
        <f t="shared" si="39"/>
        <v>199632.70876343921</v>
      </c>
      <c r="AA104" s="5">
        <f t="shared" si="40"/>
        <v>161017.25082468661</v>
      </c>
      <c r="AB104" s="5">
        <f t="shared" si="41"/>
        <v>186578.46038118409</v>
      </c>
      <c r="AC104" s="5">
        <f t="shared" si="33"/>
        <v>116638.82540258561</v>
      </c>
      <c r="AD104" s="5">
        <f t="shared" si="34"/>
        <v>76919.273168028813</v>
      </c>
      <c r="AE104" s="5">
        <f t="shared" si="35"/>
        <v>106840.59386960088</v>
      </c>
      <c r="AF104" s="5">
        <f t="shared" si="36"/>
        <v>151947.75473370083</v>
      </c>
      <c r="AG104" s="5">
        <f t="shared" si="37"/>
        <v>121989.04210729324</v>
      </c>
      <c r="AH104" s="5">
        <f t="shared" si="38"/>
        <v>143305.54061271419</v>
      </c>
      <c r="AI104" s="16"/>
    </row>
    <row r="105" spans="1:35" x14ac:dyDescent="0.25">
      <c r="A105" s="3">
        <v>40483</v>
      </c>
      <c r="B105" s="5">
        <v>49732</v>
      </c>
      <c r="C105" s="5">
        <v>30688</v>
      </c>
      <c r="D105" s="5">
        <v>0</v>
      </c>
      <c r="E105" s="5">
        <f t="shared" si="21"/>
        <v>80420</v>
      </c>
      <c r="F105" s="5">
        <v>43172</v>
      </c>
      <c r="G105" s="5">
        <v>17171</v>
      </c>
      <c r="H105" s="5">
        <v>0</v>
      </c>
      <c r="I105" s="5">
        <f t="shared" si="22"/>
        <v>60343</v>
      </c>
      <c r="J105" s="5">
        <f t="shared" si="23"/>
        <v>92904</v>
      </c>
      <c r="K105" s="5">
        <f t="shared" si="24"/>
        <v>47859</v>
      </c>
      <c r="L105" s="5">
        <f t="shared" si="25"/>
        <v>0</v>
      </c>
      <c r="M105" s="5">
        <f t="shared" si="26"/>
        <v>140763</v>
      </c>
      <c r="N105" s="5">
        <v>9625507347</v>
      </c>
      <c r="O105" s="5">
        <v>5095342483</v>
      </c>
      <c r="P105" s="5">
        <v>0</v>
      </c>
      <c r="Q105" s="5">
        <f t="shared" si="27"/>
        <v>14720849830</v>
      </c>
      <c r="R105" s="5">
        <v>4969609378</v>
      </c>
      <c r="S105" s="5">
        <v>1251853646</v>
      </c>
      <c r="T105" s="5">
        <v>0</v>
      </c>
      <c r="U105" s="5">
        <f t="shared" si="28"/>
        <v>6221463024</v>
      </c>
      <c r="V105" s="5">
        <f t="shared" si="29"/>
        <v>14595116725</v>
      </c>
      <c r="W105" s="5">
        <f t="shared" si="30"/>
        <v>6347196129</v>
      </c>
      <c r="X105" s="5">
        <f t="shared" si="31"/>
        <v>0</v>
      </c>
      <c r="Y105" s="5">
        <f t="shared" si="32"/>
        <v>20942312854</v>
      </c>
      <c r="Z105" s="5">
        <f t="shared" si="39"/>
        <v>193547.56187163194</v>
      </c>
      <c r="AA105" s="5">
        <f t="shared" si="40"/>
        <v>166036.96829379562</v>
      </c>
      <c r="AB105" s="5">
        <f t="shared" si="41"/>
        <v>183049.61240984828</v>
      </c>
      <c r="AC105" s="5">
        <f t="shared" si="33"/>
        <v>115111.86366163254</v>
      </c>
      <c r="AD105" s="5">
        <f t="shared" si="34"/>
        <v>72905.110127540625</v>
      </c>
      <c r="AE105" s="5">
        <f t="shared" si="35"/>
        <v>103101.65261919361</v>
      </c>
      <c r="AF105" s="5">
        <f t="shared" si="36"/>
        <v>157098.9055907173</v>
      </c>
      <c r="AG105" s="5">
        <f t="shared" si="37"/>
        <v>132622.83225725568</v>
      </c>
      <c r="AH105" s="5">
        <f t="shared" si="38"/>
        <v>148777.11368754573</v>
      </c>
      <c r="AI105" s="16"/>
    </row>
    <row r="106" spans="1:35" x14ac:dyDescent="0.25">
      <c r="A106" s="3">
        <v>40513</v>
      </c>
      <c r="B106" s="5">
        <v>44451</v>
      </c>
      <c r="C106" s="5">
        <v>27183</v>
      </c>
      <c r="D106" s="5">
        <v>0</v>
      </c>
      <c r="E106" s="5">
        <f t="shared" si="21"/>
        <v>71634</v>
      </c>
      <c r="F106" s="5">
        <v>39595</v>
      </c>
      <c r="G106" s="5">
        <v>12467</v>
      </c>
      <c r="H106" s="5">
        <v>0</v>
      </c>
      <c r="I106" s="5">
        <f t="shared" si="22"/>
        <v>52062</v>
      </c>
      <c r="J106" s="5">
        <f t="shared" si="23"/>
        <v>84046</v>
      </c>
      <c r="K106" s="5">
        <f t="shared" si="24"/>
        <v>39650</v>
      </c>
      <c r="L106" s="5">
        <f t="shared" si="25"/>
        <v>0</v>
      </c>
      <c r="M106" s="5">
        <f t="shared" si="26"/>
        <v>123696</v>
      </c>
      <c r="N106" s="5">
        <v>7788128176</v>
      </c>
      <c r="O106" s="5">
        <v>3844463303</v>
      </c>
      <c r="P106" s="5">
        <v>0</v>
      </c>
      <c r="Q106" s="5">
        <f t="shared" si="27"/>
        <v>11632591479</v>
      </c>
      <c r="R106" s="5">
        <v>4921071205</v>
      </c>
      <c r="S106" s="5">
        <v>954245847</v>
      </c>
      <c r="T106" s="5">
        <v>0</v>
      </c>
      <c r="U106" s="5">
        <f t="shared" si="28"/>
        <v>5875317052</v>
      </c>
      <c r="V106" s="5">
        <f t="shared" si="29"/>
        <v>12709199381</v>
      </c>
      <c r="W106" s="5">
        <f t="shared" si="30"/>
        <v>4798709150</v>
      </c>
      <c r="X106" s="5">
        <f t="shared" si="31"/>
        <v>0</v>
      </c>
      <c r="Y106" s="5">
        <f t="shared" si="32"/>
        <v>17507908531</v>
      </c>
      <c r="Z106" s="5">
        <f t="shared" si="39"/>
        <v>175207.0409214641</v>
      </c>
      <c r="AA106" s="5">
        <f t="shared" si="40"/>
        <v>141428.95570761137</v>
      </c>
      <c r="AB106" s="5">
        <f t="shared" si="41"/>
        <v>162389.24922522824</v>
      </c>
      <c r="AC106" s="5">
        <f t="shared" si="33"/>
        <v>124285.16744538452</v>
      </c>
      <c r="AD106" s="5">
        <f t="shared" si="34"/>
        <v>76541.737948183203</v>
      </c>
      <c r="AE106" s="5">
        <f t="shared" si="35"/>
        <v>112852.31170527448</v>
      </c>
      <c r="AF106" s="5">
        <f t="shared" si="36"/>
        <v>151217.1832210932</v>
      </c>
      <c r="AG106" s="5">
        <f t="shared" si="37"/>
        <v>121026.71248423707</v>
      </c>
      <c r="AH106" s="5">
        <f t="shared" si="38"/>
        <v>141539.81156221704</v>
      </c>
      <c r="AI106" s="16"/>
    </row>
    <row r="107" spans="1:35" x14ac:dyDescent="0.25">
      <c r="A107" s="3">
        <v>40544</v>
      </c>
      <c r="B107" s="5">
        <v>43191</v>
      </c>
      <c r="C107" s="5">
        <v>26566</v>
      </c>
      <c r="D107" s="5">
        <v>0</v>
      </c>
      <c r="E107" s="5">
        <f t="shared" si="21"/>
        <v>69757</v>
      </c>
      <c r="F107" s="5">
        <v>42213</v>
      </c>
      <c r="G107" s="5">
        <v>21681</v>
      </c>
      <c r="H107" s="5">
        <v>0</v>
      </c>
      <c r="I107" s="5">
        <f t="shared" si="22"/>
        <v>63894</v>
      </c>
      <c r="J107" s="5">
        <f t="shared" si="23"/>
        <v>85404</v>
      </c>
      <c r="K107" s="5">
        <f t="shared" si="24"/>
        <v>48247</v>
      </c>
      <c r="L107" s="5">
        <f t="shared" si="25"/>
        <v>0</v>
      </c>
      <c r="M107" s="5">
        <f t="shared" si="26"/>
        <v>133651</v>
      </c>
      <c r="N107" s="5">
        <v>7864161449</v>
      </c>
      <c r="O107" s="5">
        <v>3860848900</v>
      </c>
      <c r="P107" s="5">
        <v>0</v>
      </c>
      <c r="Q107" s="5">
        <f t="shared" si="27"/>
        <v>11725010349</v>
      </c>
      <c r="R107" s="5">
        <v>5821787341</v>
      </c>
      <c r="S107" s="5">
        <v>1637983119</v>
      </c>
      <c r="T107" s="5">
        <v>0</v>
      </c>
      <c r="U107" s="5">
        <f t="shared" si="28"/>
        <v>7459770460</v>
      </c>
      <c r="V107" s="5">
        <f t="shared" si="29"/>
        <v>13685948790</v>
      </c>
      <c r="W107" s="5">
        <f t="shared" si="30"/>
        <v>5498832019</v>
      </c>
      <c r="X107" s="5">
        <f t="shared" si="31"/>
        <v>0</v>
      </c>
      <c r="Y107" s="5">
        <f t="shared" si="32"/>
        <v>19184780809</v>
      </c>
      <c r="Z107" s="5">
        <f t="shared" si="39"/>
        <v>182078.70734643791</v>
      </c>
      <c r="AA107" s="5">
        <f t="shared" si="40"/>
        <v>145330.45622223895</v>
      </c>
      <c r="AB107" s="5">
        <f t="shared" si="41"/>
        <v>168083.63818684864</v>
      </c>
      <c r="AC107" s="5">
        <f t="shared" si="33"/>
        <v>137914.56046715466</v>
      </c>
      <c r="AD107" s="5">
        <f t="shared" si="34"/>
        <v>75549.242147502417</v>
      </c>
      <c r="AE107" s="5">
        <f t="shared" si="35"/>
        <v>116752.28440855167</v>
      </c>
      <c r="AF107" s="5">
        <f t="shared" si="36"/>
        <v>160249.50576085428</v>
      </c>
      <c r="AG107" s="5">
        <f t="shared" si="37"/>
        <v>113972.51681969863</v>
      </c>
      <c r="AH107" s="5">
        <f t="shared" si="38"/>
        <v>143543.86281434481</v>
      </c>
      <c r="AI107" s="16"/>
    </row>
    <row r="108" spans="1:35" x14ac:dyDescent="0.25">
      <c r="A108" s="3">
        <v>40575</v>
      </c>
      <c r="B108" s="5">
        <v>43234</v>
      </c>
      <c r="C108" s="5">
        <v>27489</v>
      </c>
      <c r="D108" s="5">
        <v>0</v>
      </c>
      <c r="E108" s="5">
        <f t="shared" si="21"/>
        <v>70723</v>
      </c>
      <c r="F108" s="5">
        <v>46135</v>
      </c>
      <c r="G108" s="5">
        <v>27649</v>
      </c>
      <c r="H108" s="5">
        <v>0</v>
      </c>
      <c r="I108" s="5">
        <f t="shared" si="22"/>
        <v>73784</v>
      </c>
      <c r="J108" s="5">
        <f t="shared" si="23"/>
        <v>89369</v>
      </c>
      <c r="K108" s="5">
        <f t="shared" si="24"/>
        <v>55138</v>
      </c>
      <c r="L108" s="5">
        <f t="shared" si="25"/>
        <v>0</v>
      </c>
      <c r="M108" s="5">
        <f t="shared" si="26"/>
        <v>144507</v>
      </c>
      <c r="N108" s="5">
        <v>8027006578</v>
      </c>
      <c r="O108" s="5">
        <v>4168090653</v>
      </c>
      <c r="P108" s="5">
        <v>0</v>
      </c>
      <c r="Q108" s="5">
        <f t="shared" si="27"/>
        <v>12195097231</v>
      </c>
      <c r="R108" s="5">
        <v>5946065640</v>
      </c>
      <c r="S108" s="5">
        <v>2192612207</v>
      </c>
      <c r="T108" s="5">
        <v>0</v>
      </c>
      <c r="U108" s="5">
        <f t="shared" si="28"/>
        <v>8138677847</v>
      </c>
      <c r="V108" s="5">
        <f t="shared" si="29"/>
        <v>13973072218</v>
      </c>
      <c r="W108" s="5">
        <f t="shared" si="30"/>
        <v>6360702860</v>
      </c>
      <c r="X108" s="5">
        <f t="shared" si="31"/>
        <v>0</v>
      </c>
      <c r="Y108" s="5">
        <f t="shared" si="32"/>
        <v>20333775078</v>
      </c>
      <c r="Z108" s="5">
        <f t="shared" si="39"/>
        <v>185664.21284174491</v>
      </c>
      <c r="AA108" s="5">
        <f t="shared" si="40"/>
        <v>151627.58386991161</v>
      </c>
      <c r="AB108" s="5">
        <f t="shared" si="41"/>
        <v>172434.67091328138</v>
      </c>
      <c r="AC108" s="5">
        <f t="shared" si="33"/>
        <v>128884.04985369026</v>
      </c>
      <c r="AD108" s="5">
        <f t="shared" si="34"/>
        <v>79301.682049983719</v>
      </c>
      <c r="AE108" s="5">
        <f t="shared" si="35"/>
        <v>110304.10179713758</v>
      </c>
      <c r="AF108" s="5">
        <f t="shared" si="36"/>
        <v>156352.5631706744</v>
      </c>
      <c r="AG108" s="5">
        <f t="shared" si="37"/>
        <v>115359.69494722332</v>
      </c>
      <c r="AH108" s="5">
        <f t="shared" si="38"/>
        <v>140711.35016296789</v>
      </c>
      <c r="AI108" s="16"/>
    </row>
    <row r="109" spans="1:35" x14ac:dyDescent="0.25">
      <c r="A109" s="3">
        <v>40603</v>
      </c>
      <c r="B109" s="5">
        <v>44603</v>
      </c>
      <c r="C109" s="5">
        <v>28915</v>
      </c>
      <c r="D109" s="5">
        <v>0</v>
      </c>
      <c r="E109" s="5">
        <f t="shared" si="21"/>
        <v>73518</v>
      </c>
      <c r="F109" s="5">
        <v>41643</v>
      </c>
      <c r="G109" s="5">
        <v>20771</v>
      </c>
      <c r="H109" s="5">
        <v>0</v>
      </c>
      <c r="I109" s="5">
        <f t="shared" si="22"/>
        <v>62414</v>
      </c>
      <c r="J109" s="5">
        <f t="shared" si="23"/>
        <v>86246</v>
      </c>
      <c r="K109" s="5">
        <f t="shared" si="24"/>
        <v>49686</v>
      </c>
      <c r="L109" s="5">
        <f t="shared" si="25"/>
        <v>0</v>
      </c>
      <c r="M109" s="5">
        <f t="shared" si="26"/>
        <v>135932</v>
      </c>
      <c r="N109" s="5">
        <v>8197649981</v>
      </c>
      <c r="O109" s="5">
        <v>4334514358</v>
      </c>
      <c r="P109" s="5">
        <v>0</v>
      </c>
      <c r="Q109" s="5">
        <f t="shared" si="27"/>
        <v>12532164339</v>
      </c>
      <c r="R109" s="5">
        <v>5262664191</v>
      </c>
      <c r="S109" s="5">
        <v>1608109583</v>
      </c>
      <c r="T109" s="5">
        <v>0</v>
      </c>
      <c r="U109" s="5">
        <f t="shared" si="28"/>
        <v>6870773774</v>
      </c>
      <c r="V109" s="5">
        <f t="shared" si="29"/>
        <v>13460314172</v>
      </c>
      <c r="W109" s="5">
        <f t="shared" si="30"/>
        <v>5942623941</v>
      </c>
      <c r="X109" s="5">
        <f t="shared" si="31"/>
        <v>0</v>
      </c>
      <c r="Y109" s="5">
        <f t="shared" si="32"/>
        <v>19402938113</v>
      </c>
      <c r="Z109" s="5">
        <f t="shared" si="39"/>
        <v>183791.44857969196</v>
      </c>
      <c r="AA109" s="5">
        <f t="shared" si="40"/>
        <v>149905.39021269238</v>
      </c>
      <c r="AB109" s="5">
        <f t="shared" si="41"/>
        <v>170463.89100628419</v>
      </c>
      <c r="AC109" s="5">
        <f t="shared" si="33"/>
        <v>126375.72199409264</v>
      </c>
      <c r="AD109" s="5">
        <f t="shared" si="34"/>
        <v>77420.903326753643</v>
      </c>
      <c r="AE109" s="5">
        <f t="shared" si="35"/>
        <v>110083.85576953889</v>
      </c>
      <c r="AF109" s="5">
        <f t="shared" si="36"/>
        <v>156068.85156413051</v>
      </c>
      <c r="AG109" s="5">
        <f t="shared" si="37"/>
        <v>119603.58936118826</v>
      </c>
      <c r="AH109" s="5">
        <f t="shared" si="38"/>
        <v>142740.03261189419</v>
      </c>
      <c r="AI109" s="16"/>
    </row>
    <row r="110" spans="1:35" x14ac:dyDescent="0.25">
      <c r="A110" s="3">
        <v>40634</v>
      </c>
      <c r="B110" s="5">
        <v>38808</v>
      </c>
      <c r="C110" s="5">
        <v>23534</v>
      </c>
      <c r="D110" s="5">
        <v>0</v>
      </c>
      <c r="E110" s="5">
        <f t="shared" si="21"/>
        <v>62342</v>
      </c>
      <c r="F110" s="5">
        <v>45507</v>
      </c>
      <c r="G110" s="5">
        <v>21490</v>
      </c>
      <c r="H110" s="5">
        <v>0</v>
      </c>
      <c r="I110" s="5">
        <f t="shared" si="22"/>
        <v>66997</v>
      </c>
      <c r="J110" s="5">
        <f t="shared" si="23"/>
        <v>84315</v>
      </c>
      <c r="K110" s="5">
        <f t="shared" si="24"/>
        <v>45024</v>
      </c>
      <c r="L110" s="5">
        <f t="shared" si="25"/>
        <v>0</v>
      </c>
      <c r="M110" s="5">
        <f t="shared" si="26"/>
        <v>129339</v>
      </c>
      <c r="N110" s="5">
        <v>8097092503</v>
      </c>
      <c r="O110" s="5">
        <v>4112822564</v>
      </c>
      <c r="P110" s="5">
        <v>0</v>
      </c>
      <c r="Q110" s="5">
        <f t="shared" si="27"/>
        <v>12209915067</v>
      </c>
      <c r="R110" s="5">
        <v>6162271520</v>
      </c>
      <c r="S110" s="5">
        <v>2282590941</v>
      </c>
      <c r="T110" s="5">
        <v>0</v>
      </c>
      <c r="U110" s="5">
        <f t="shared" si="28"/>
        <v>8444862461</v>
      </c>
      <c r="V110" s="5">
        <f t="shared" si="29"/>
        <v>14259364023</v>
      </c>
      <c r="W110" s="5">
        <f t="shared" si="30"/>
        <v>6395413505</v>
      </c>
      <c r="X110" s="5">
        <f t="shared" si="31"/>
        <v>0</v>
      </c>
      <c r="Y110" s="5">
        <f t="shared" si="32"/>
        <v>20654777528</v>
      </c>
      <c r="Z110" s="5">
        <f t="shared" si="39"/>
        <v>208644.93153473511</v>
      </c>
      <c r="AA110" s="5">
        <f t="shared" si="40"/>
        <v>174760.88059828334</v>
      </c>
      <c r="AB110" s="5">
        <f t="shared" si="41"/>
        <v>195853.75937570177</v>
      </c>
      <c r="AC110" s="5">
        <f t="shared" si="33"/>
        <v>135413.70602324916</v>
      </c>
      <c r="AD110" s="5">
        <f t="shared" si="34"/>
        <v>106216.42349930201</v>
      </c>
      <c r="AE110" s="5">
        <f t="shared" si="35"/>
        <v>126048.36725525024</v>
      </c>
      <c r="AF110" s="5">
        <f t="shared" si="36"/>
        <v>169120.1331079879</v>
      </c>
      <c r="AG110" s="5">
        <f t="shared" si="37"/>
        <v>142044.54302149964</v>
      </c>
      <c r="AH110" s="5">
        <f t="shared" si="38"/>
        <v>159694.89116198517</v>
      </c>
      <c r="AI110" s="16"/>
    </row>
    <row r="111" spans="1:35" x14ac:dyDescent="0.25">
      <c r="A111" s="3">
        <v>40664</v>
      </c>
      <c r="B111" s="5">
        <v>52915</v>
      </c>
      <c r="C111" s="5">
        <v>34906</v>
      </c>
      <c r="D111" s="5">
        <v>0</v>
      </c>
      <c r="E111" s="5">
        <f t="shared" si="21"/>
        <v>87821</v>
      </c>
      <c r="F111" s="5">
        <v>46277</v>
      </c>
      <c r="G111" s="5">
        <v>21503</v>
      </c>
      <c r="H111" s="5">
        <v>0</v>
      </c>
      <c r="I111" s="5">
        <f t="shared" si="22"/>
        <v>67780</v>
      </c>
      <c r="J111" s="5">
        <f t="shared" si="23"/>
        <v>99192</v>
      </c>
      <c r="K111" s="5">
        <f t="shared" si="24"/>
        <v>56409</v>
      </c>
      <c r="L111" s="5">
        <f t="shared" si="25"/>
        <v>0</v>
      </c>
      <c r="M111" s="5">
        <f t="shared" si="26"/>
        <v>155601</v>
      </c>
      <c r="N111" s="5">
        <v>10959266147</v>
      </c>
      <c r="O111" s="5">
        <v>6076230068</v>
      </c>
      <c r="P111" s="5">
        <v>0</v>
      </c>
      <c r="Q111" s="5">
        <f t="shared" si="27"/>
        <v>17035496215</v>
      </c>
      <c r="R111" s="5">
        <v>5913248797</v>
      </c>
      <c r="S111" s="5">
        <v>1829368048</v>
      </c>
      <c r="T111" s="5">
        <v>0</v>
      </c>
      <c r="U111" s="5">
        <f t="shared" si="28"/>
        <v>7742616845</v>
      </c>
      <c r="V111" s="5">
        <f t="shared" si="29"/>
        <v>16872514944</v>
      </c>
      <c r="W111" s="5">
        <f t="shared" si="30"/>
        <v>7905598116</v>
      </c>
      <c r="X111" s="5">
        <f t="shared" si="31"/>
        <v>0</v>
      </c>
      <c r="Y111" s="5">
        <f t="shared" si="32"/>
        <v>24778113060</v>
      </c>
      <c r="Z111" s="5">
        <f t="shared" si="39"/>
        <v>207110.76532174242</v>
      </c>
      <c r="AA111" s="5">
        <f t="shared" si="40"/>
        <v>174074.0866326706</v>
      </c>
      <c r="AB111" s="5">
        <f t="shared" si="41"/>
        <v>193979.75672105761</v>
      </c>
      <c r="AC111" s="5">
        <f t="shared" si="33"/>
        <v>127779.43248265877</v>
      </c>
      <c r="AD111" s="5">
        <f t="shared" si="34"/>
        <v>85075.015021159837</v>
      </c>
      <c r="AE111" s="5">
        <f t="shared" si="35"/>
        <v>114231.58520212452</v>
      </c>
      <c r="AF111" s="5">
        <f t="shared" si="36"/>
        <v>170099.5538349867</v>
      </c>
      <c r="AG111" s="5">
        <f t="shared" si="37"/>
        <v>140147.81534861459</v>
      </c>
      <c r="AH111" s="5">
        <f t="shared" si="38"/>
        <v>159241.34844891742</v>
      </c>
      <c r="AI111" s="16"/>
    </row>
    <row r="112" spans="1:35" x14ac:dyDescent="0.25">
      <c r="A112" s="3">
        <v>40695</v>
      </c>
      <c r="B112" s="5">
        <v>49623</v>
      </c>
      <c r="C112" s="5">
        <v>31342</v>
      </c>
      <c r="D112" s="5">
        <v>0</v>
      </c>
      <c r="E112" s="5">
        <f t="shared" si="21"/>
        <v>80965</v>
      </c>
      <c r="F112" s="5">
        <v>55561</v>
      </c>
      <c r="G112" s="5">
        <v>26141</v>
      </c>
      <c r="H112" s="5">
        <v>0</v>
      </c>
      <c r="I112" s="5">
        <f t="shared" si="22"/>
        <v>81702</v>
      </c>
      <c r="J112" s="5">
        <f t="shared" si="23"/>
        <v>105184</v>
      </c>
      <c r="K112" s="5">
        <f t="shared" si="24"/>
        <v>57483</v>
      </c>
      <c r="L112" s="5">
        <f t="shared" si="25"/>
        <v>0</v>
      </c>
      <c r="M112" s="5">
        <f t="shared" si="26"/>
        <v>162667</v>
      </c>
      <c r="N112" s="5">
        <v>9646557227</v>
      </c>
      <c r="O112" s="5">
        <v>4915486023</v>
      </c>
      <c r="P112" s="5">
        <v>0</v>
      </c>
      <c r="Q112" s="5">
        <f t="shared" si="27"/>
        <v>14562043250</v>
      </c>
      <c r="R112" s="5">
        <v>6665997912</v>
      </c>
      <c r="S112" s="5">
        <v>2027785239</v>
      </c>
      <c r="T112" s="5">
        <v>0</v>
      </c>
      <c r="U112" s="5">
        <f t="shared" si="28"/>
        <v>8693783151</v>
      </c>
      <c r="V112" s="5">
        <f t="shared" si="29"/>
        <v>16312555139</v>
      </c>
      <c r="W112" s="5">
        <f t="shared" si="30"/>
        <v>6943271262</v>
      </c>
      <c r="X112" s="5">
        <f t="shared" si="31"/>
        <v>0</v>
      </c>
      <c r="Y112" s="5">
        <f t="shared" si="32"/>
        <v>23255826401</v>
      </c>
      <c r="Z112" s="5">
        <f t="shared" si="39"/>
        <v>194396.89714446929</v>
      </c>
      <c r="AA112" s="5">
        <f t="shared" si="40"/>
        <v>156833.83392891329</v>
      </c>
      <c r="AB112" s="5">
        <f t="shared" si="41"/>
        <v>179856.02729574507</v>
      </c>
      <c r="AC112" s="5">
        <f t="shared" si="33"/>
        <v>119976.20474793471</v>
      </c>
      <c r="AD112" s="5">
        <f t="shared" si="34"/>
        <v>77571.066103056495</v>
      </c>
      <c r="AE112" s="5">
        <f t="shared" si="35"/>
        <v>106408.44962179629</v>
      </c>
      <c r="AF112" s="5">
        <f t="shared" si="36"/>
        <v>155085.89841610892</v>
      </c>
      <c r="AG112" s="5">
        <f t="shared" si="37"/>
        <v>120788.25499712958</v>
      </c>
      <c r="AH112" s="5">
        <f t="shared" si="38"/>
        <v>142965.85294497348</v>
      </c>
      <c r="AI112" s="16"/>
    </row>
    <row r="113" spans="1:56" x14ac:dyDescent="0.25">
      <c r="A113" s="3">
        <v>40725</v>
      </c>
      <c r="B113" s="5">
        <v>36785</v>
      </c>
      <c r="C113" s="5">
        <v>20641</v>
      </c>
      <c r="D113" s="5">
        <v>0</v>
      </c>
      <c r="E113" s="5">
        <f t="shared" si="21"/>
        <v>57426</v>
      </c>
      <c r="F113" s="5">
        <v>47243</v>
      </c>
      <c r="G113" s="5">
        <v>17203</v>
      </c>
      <c r="H113" s="5">
        <v>0</v>
      </c>
      <c r="I113" s="5">
        <f t="shared" si="22"/>
        <v>64446</v>
      </c>
      <c r="J113" s="5">
        <f t="shared" si="23"/>
        <v>84028</v>
      </c>
      <c r="K113" s="5">
        <f t="shared" si="24"/>
        <v>37844</v>
      </c>
      <c r="L113" s="5">
        <f t="shared" si="25"/>
        <v>0</v>
      </c>
      <c r="M113" s="5">
        <f t="shared" si="26"/>
        <v>121872</v>
      </c>
      <c r="N113" s="5">
        <v>7908326560</v>
      </c>
      <c r="O113" s="5">
        <v>3559072418</v>
      </c>
      <c r="P113" s="5">
        <v>0</v>
      </c>
      <c r="Q113" s="5">
        <f t="shared" si="27"/>
        <v>11467398978</v>
      </c>
      <c r="R113" s="5">
        <v>6104808380</v>
      </c>
      <c r="S113" s="5">
        <v>1395674943</v>
      </c>
      <c r="T113" s="5">
        <v>0</v>
      </c>
      <c r="U113" s="5">
        <f t="shared" si="28"/>
        <v>7500483323</v>
      </c>
      <c r="V113" s="5">
        <f t="shared" si="29"/>
        <v>14013134940</v>
      </c>
      <c r="W113" s="5">
        <f t="shared" si="30"/>
        <v>4954747361</v>
      </c>
      <c r="X113" s="5">
        <f t="shared" si="31"/>
        <v>0</v>
      </c>
      <c r="Y113" s="5">
        <f t="shared" si="32"/>
        <v>18967882301</v>
      </c>
      <c r="Z113" s="5">
        <f t="shared" si="39"/>
        <v>214987.80916134294</v>
      </c>
      <c r="AA113" s="5">
        <f t="shared" si="40"/>
        <v>172427.32512959643</v>
      </c>
      <c r="AB113" s="5">
        <f t="shared" si="41"/>
        <v>199690.01807543621</v>
      </c>
      <c r="AC113" s="5">
        <f t="shared" si="33"/>
        <v>129221.43767330609</v>
      </c>
      <c r="AD113" s="5">
        <f t="shared" si="34"/>
        <v>81129.741498575837</v>
      </c>
      <c r="AE113" s="5">
        <f t="shared" si="35"/>
        <v>116384.00091549514</v>
      </c>
      <c r="AF113" s="5">
        <f t="shared" si="36"/>
        <v>166767.44585138289</v>
      </c>
      <c r="AG113" s="5">
        <f t="shared" si="37"/>
        <v>130925.57237607018</v>
      </c>
      <c r="AH113" s="5">
        <f t="shared" si="38"/>
        <v>155637.73714224761</v>
      </c>
      <c r="AI113" s="16"/>
    </row>
    <row r="114" spans="1:56" x14ac:dyDescent="0.25">
      <c r="A114" s="3">
        <v>40756</v>
      </c>
      <c r="B114" s="5">
        <v>51405</v>
      </c>
      <c r="C114" s="5">
        <v>31644</v>
      </c>
      <c r="D114" s="5">
        <v>0</v>
      </c>
      <c r="E114" s="5">
        <f t="shared" si="21"/>
        <v>83049</v>
      </c>
      <c r="F114" s="5">
        <v>45101</v>
      </c>
      <c r="G114" s="5">
        <v>19309</v>
      </c>
      <c r="H114" s="5">
        <v>0</v>
      </c>
      <c r="I114" s="5">
        <f t="shared" si="22"/>
        <v>64410</v>
      </c>
      <c r="J114" s="5">
        <f t="shared" si="23"/>
        <v>96506</v>
      </c>
      <c r="K114" s="5">
        <f t="shared" si="24"/>
        <v>50953</v>
      </c>
      <c r="L114" s="5">
        <f t="shared" si="25"/>
        <v>0</v>
      </c>
      <c r="M114" s="5">
        <f t="shared" si="26"/>
        <v>147459</v>
      </c>
      <c r="N114" s="5">
        <v>10989781274</v>
      </c>
      <c r="O114" s="5">
        <v>5616753814</v>
      </c>
      <c r="P114" s="5">
        <v>0</v>
      </c>
      <c r="Q114" s="5">
        <f t="shared" si="27"/>
        <v>16606535088</v>
      </c>
      <c r="R114" s="5">
        <v>5781001561</v>
      </c>
      <c r="S114" s="5">
        <v>1533009322</v>
      </c>
      <c r="T114" s="5">
        <v>0</v>
      </c>
      <c r="U114" s="5">
        <f t="shared" si="28"/>
        <v>7314010883</v>
      </c>
      <c r="V114" s="5">
        <f t="shared" si="29"/>
        <v>16770782835</v>
      </c>
      <c r="W114" s="5">
        <f t="shared" si="30"/>
        <v>7149763136</v>
      </c>
      <c r="X114" s="5">
        <f t="shared" si="31"/>
        <v>0</v>
      </c>
      <c r="Y114" s="5">
        <f t="shared" si="32"/>
        <v>23920545971</v>
      </c>
      <c r="Z114" s="5">
        <f t="shared" si="39"/>
        <v>213788.17768699542</v>
      </c>
      <c r="AA114" s="5">
        <f t="shared" si="40"/>
        <v>177498.22443433193</v>
      </c>
      <c r="AB114" s="5">
        <f t="shared" si="41"/>
        <v>199960.68691977026</v>
      </c>
      <c r="AC114" s="5">
        <f t="shared" si="33"/>
        <v>128179.01068712445</v>
      </c>
      <c r="AD114" s="5">
        <f t="shared" si="34"/>
        <v>79393.511937438496</v>
      </c>
      <c r="AE114" s="5">
        <f t="shared" si="35"/>
        <v>113553.96495885732</v>
      </c>
      <c r="AF114" s="5">
        <f t="shared" si="36"/>
        <v>173779.69074461691</v>
      </c>
      <c r="AG114" s="5">
        <f t="shared" si="37"/>
        <v>140320.74923949523</v>
      </c>
      <c r="AH114" s="5">
        <f t="shared" si="38"/>
        <v>162218.2842078137</v>
      </c>
      <c r="AI114" s="16"/>
    </row>
    <row r="115" spans="1:56" x14ac:dyDescent="0.25">
      <c r="A115" s="3">
        <v>40787</v>
      </c>
      <c r="B115" s="5">
        <v>47072</v>
      </c>
      <c r="C115" s="5">
        <v>28159</v>
      </c>
      <c r="D115" s="5">
        <v>0</v>
      </c>
      <c r="E115" s="5">
        <f t="shared" si="21"/>
        <v>75231</v>
      </c>
      <c r="F115" s="5">
        <v>44764</v>
      </c>
      <c r="G115" s="5">
        <v>17255</v>
      </c>
      <c r="H115" s="5">
        <v>0</v>
      </c>
      <c r="I115" s="5">
        <f t="shared" si="22"/>
        <v>62019</v>
      </c>
      <c r="J115" s="5">
        <f t="shared" si="23"/>
        <v>91836</v>
      </c>
      <c r="K115" s="5">
        <f t="shared" si="24"/>
        <v>45414</v>
      </c>
      <c r="L115" s="5">
        <f t="shared" si="25"/>
        <v>0</v>
      </c>
      <c r="M115" s="5">
        <f t="shared" si="26"/>
        <v>137250</v>
      </c>
      <c r="N115" s="5">
        <v>9352404973</v>
      </c>
      <c r="O115" s="5">
        <v>4437181234</v>
      </c>
      <c r="P115" s="5">
        <v>0</v>
      </c>
      <c r="Q115" s="5">
        <f t="shared" si="27"/>
        <v>13789586207</v>
      </c>
      <c r="R115" s="5">
        <v>5954878025</v>
      </c>
      <c r="S115" s="5">
        <v>1431777443</v>
      </c>
      <c r="T115" s="5">
        <v>0</v>
      </c>
      <c r="U115" s="5">
        <f t="shared" si="28"/>
        <v>7386655468</v>
      </c>
      <c r="V115" s="5">
        <f t="shared" si="29"/>
        <v>15307282998</v>
      </c>
      <c r="W115" s="5">
        <f t="shared" si="30"/>
        <v>5868958677</v>
      </c>
      <c r="X115" s="5">
        <f t="shared" si="31"/>
        <v>0</v>
      </c>
      <c r="Y115" s="5">
        <f t="shared" si="32"/>
        <v>21176241675</v>
      </c>
      <c r="Z115" s="5">
        <f t="shared" si="39"/>
        <v>198682.97444340584</v>
      </c>
      <c r="AA115" s="5">
        <f t="shared" si="40"/>
        <v>157575.9520579566</v>
      </c>
      <c r="AB115" s="5">
        <f t="shared" si="41"/>
        <v>183296.59591126</v>
      </c>
      <c r="AC115" s="5">
        <f t="shared" si="33"/>
        <v>133028.28221338577</v>
      </c>
      <c r="AD115" s="5">
        <f t="shared" si="34"/>
        <v>82977.539437844098</v>
      </c>
      <c r="AE115" s="5">
        <f t="shared" si="35"/>
        <v>119103.10498395652</v>
      </c>
      <c r="AF115" s="5">
        <f t="shared" si="36"/>
        <v>166680.63720109762</v>
      </c>
      <c r="AG115" s="5">
        <f t="shared" si="37"/>
        <v>129232.36616461884</v>
      </c>
      <c r="AH115" s="5">
        <f t="shared" si="38"/>
        <v>154289.5568306011</v>
      </c>
      <c r="AI115" s="16"/>
    </row>
    <row r="116" spans="1:56" x14ac:dyDescent="0.25">
      <c r="A116" s="3">
        <v>40817</v>
      </c>
      <c r="B116" s="5">
        <v>34455</v>
      </c>
      <c r="C116" s="5">
        <v>18298</v>
      </c>
      <c r="D116" s="5">
        <v>0</v>
      </c>
      <c r="E116" s="5">
        <f t="shared" si="21"/>
        <v>52753</v>
      </c>
      <c r="F116" s="5">
        <v>44111</v>
      </c>
      <c r="G116" s="5">
        <v>15877</v>
      </c>
      <c r="H116" s="5">
        <v>0</v>
      </c>
      <c r="I116" s="5">
        <f t="shared" si="22"/>
        <v>59988</v>
      </c>
      <c r="J116" s="5">
        <f t="shared" si="23"/>
        <v>78566</v>
      </c>
      <c r="K116" s="5">
        <f t="shared" si="24"/>
        <v>34175</v>
      </c>
      <c r="L116" s="5">
        <f t="shared" si="25"/>
        <v>0</v>
      </c>
      <c r="M116" s="5">
        <f t="shared" si="26"/>
        <v>112741</v>
      </c>
      <c r="N116" s="5">
        <v>7691895807</v>
      </c>
      <c r="O116" s="5">
        <v>3199451834</v>
      </c>
      <c r="P116" s="5">
        <v>0</v>
      </c>
      <c r="Q116" s="5">
        <f t="shared" si="27"/>
        <v>10891347641</v>
      </c>
      <c r="R116" s="5">
        <v>6213724822</v>
      </c>
      <c r="S116" s="5">
        <v>1389474733</v>
      </c>
      <c r="T116" s="5">
        <v>0</v>
      </c>
      <c r="U116" s="5">
        <f t="shared" si="28"/>
        <v>7603199555</v>
      </c>
      <c r="V116" s="5">
        <f t="shared" si="29"/>
        <v>13905620629</v>
      </c>
      <c r="W116" s="5">
        <f t="shared" si="30"/>
        <v>4588926567</v>
      </c>
      <c r="X116" s="5">
        <f t="shared" si="31"/>
        <v>0</v>
      </c>
      <c r="Y116" s="5">
        <f t="shared" si="32"/>
        <v>18494547196</v>
      </c>
      <c r="Z116" s="5">
        <f t="shared" si="39"/>
        <v>223244.69037875489</v>
      </c>
      <c r="AA116" s="5">
        <f t="shared" si="40"/>
        <v>174852.5431194666</v>
      </c>
      <c r="AB116" s="5">
        <f t="shared" si="41"/>
        <v>206459.303565674</v>
      </c>
      <c r="AC116" s="5">
        <f t="shared" si="33"/>
        <v>140865.65305706058</v>
      </c>
      <c r="AD116" s="5">
        <f t="shared" si="34"/>
        <v>87514.941928575921</v>
      </c>
      <c r="AE116" s="5">
        <f t="shared" si="35"/>
        <v>126745.34165166366</v>
      </c>
      <c r="AF116" s="5">
        <f t="shared" si="36"/>
        <v>176992.8547845124</v>
      </c>
      <c r="AG116" s="5">
        <f t="shared" si="37"/>
        <v>134277.29530358448</v>
      </c>
      <c r="AH116" s="5">
        <f t="shared" si="38"/>
        <v>164044.55518400582</v>
      </c>
      <c r="AI116" s="16"/>
    </row>
    <row r="117" spans="1:56" x14ac:dyDescent="0.25">
      <c r="A117" s="3">
        <v>40848</v>
      </c>
      <c r="B117" s="5">
        <v>48746</v>
      </c>
      <c r="C117" s="5">
        <v>29352</v>
      </c>
      <c r="D117" s="5">
        <v>0</v>
      </c>
      <c r="E117" s="5">
        <f t="shared" si="21"/>
        <v>78098</v>
      </c>
      <c r="F117" s="5">
        <v>42534</v>
      </c>
      <c r="G117" s="5">
        <v>17687</v>
      </c>
      <c r="H117" s="5">
        <v>0</v>
      </c>
      <c r="I117" s="5">
        <f t="shared" si="22"/>
        <v>60221</v>
      </c>
      <c r="J117" s="5">
        <f t="shared" si="23"/>
        <v>91280</v>
      </c>
      <c r="K117" s="5">
        <f t="shared" si="24"/>
        <v>47039</v>
      </c>
      <c r="L117" s="5">
        <f t="shared" si="25"/>
        <v>0</v>
      </c>
      <c r="M117" s="5">
        <f t="shared" si="26"/>
        <v>138319</v>
      </c>
      <c r="N117" s="5">
        <v>10543800101</v>
      </c>
      <c r="O117" s="5">
        <v>5338489725</v>
      </c>
      <c r="P117" s="5">
        <v>0</v>
      </c>
      <c r="Q117" s="5">
        <f t="shared" si="27"/>
        <v>15882289826</v>
      </c>
      <c r="R117" s="5">
        <v>5927060544</v>
      </c>
      <c r="S117" s="5">
        <v>1400587964</v>
      </c>
      <c r="T117" s="5">
        <v>0</v>
      </c>
      <c r="U117" s="5">
        <f t="shared" si="28"/>
        <v>7327648508</v>
      </c>
      <c r="V117" s="5">
        <f t="shared" si="29"/>
        <v>16470860645</v>
      </c>
      <c r="W117" s="5">
        <f t="shared" si="30"/>
        <v>6739077689</v>
      </c>
      <c r="X117" s="5">
        <f t="shared" si="31"/>
        <v>0</v>
      </c>
      <c r="Y117" s="5">
        <f t="shared" si="32"/>
        <v>23209938334</v>
      </c>
      <c r="Z117" s="5">
        <f t="shared" si="39"/>
        <v>216300.82675501579</v>
      </c>
      <c r="AA117" s="5">
        <f t="shared" si="40"/>
        <v>181878.22720768602</v>
      </c>
      <c r="AB117" s="5">
        <f t="shared" si="41"/>
        <v>203363.59223027478</v>
      </c>
      <c r="AC117" s="5">
        <f t="shared" si="33"/>
        <v>139348.76907885456</v>
      </c>
      <c r="AD117" s="5">
        <f t="shared" si="34"/>
        <v>79187.42375756205</v>
      </c>
      <c r="AE117" s="5">
        <f t="shared" si="35"/>
        <v>121679.28974942295</v>
      </c>
      <c r="AF117" s="5">
        <f t="shared" si="36"/>
        <v>180443.25859991237</v>
      </c>
      <c r="AG117" s="5">
        <f t="shared" si="37"/>
        <v>143265.75158910692</v>
      </c>
      <c r="AH117" s="5">
        <f t="shared" si="38"/>
        <v>167800.07326542269</v>
      </c>
      <c r="AI117" s="16"/>
    </row>
    <row r="118" spans="1:56" x14ac:dyDescent="0.25">
      <c r="A118" s="3">
        <v>40878</v>
      </c>
      <c r="B118" s="5">
        <v>45856</v>
      </c>
      <c r="C118" s="5">
        <v>26968</v>
      </c>
      <c r="D118" s="5">
        <v>0</v>
      </c>
      <c r="E118" s="5">
        <f t="shared" si="21"/>
        <v>72824</v>
      </c>
      <c r="F118" s="5">
        <v>36548</v>
      </c>
      <c r="G118" s="5">
        <v>10135</v>
      </c>
      <c r="H118" s="5">
        <v>0</v>
      </c>
      <c r="I118" s="5">
        <f t="shared" si="22"/>
        <v>46683</v>
      </c>
      <c r="J118" s="5">
        <f t="shared" si="23"/>
        <v>82404</v>
      </c>
      <c r="K118" s="5">
        <f t="shared" si="24"/>
        <v>37103</v>
      </c>
      <c r="L118" s="5">
        <f t="shared" si="25"/>
        <v>0</v>
      </c>
      <c r="M118" s="5">
        <f t="shared" si="26"/>
        <v>119507</v>
      </c>
      <c r="N118" s="5">
        <v>8999187046</v>
      </c>
      <c r="O118" s="5">
        <v>4257310151</v>
      </c>
      <c r="P118" s="5">
        <v>0</v>
      </c>
      <c r="Q118" s="5">
        <f t="shared" si="27"/>
        <v>13256497197</v>
      </c>
      <c r="R118" s="5">
        <v>5092576480</v>
      </c>
      <c r="S118" s="5">
        <v>922233252</v>
      </c>
      <c r="T118" s="5">
        <v>0</v>
      </c>
      <c r="U118" s="5">
        <f t="shared" si="28"/>
        <v>6014809732</v>
      </c>
      <c r="V118" s="5">
        <f t="shared" si="29"/>
        <v>14091763526</v>
      </c>
      <c r="W118" s="5">
        <f t="shared" si="30"/>
        <v>5179543403</v>
      </c>
      <c r="X118" s="5">
        <f t="shared" si="31"/>
        <v>0</v>
      </c>
      <c r="Y118" s="5">
        <f t="shared" si="32"/>
        <v>19271306929</v>
      </c>
      <c r="Z118" s="5">
        <f t="shared" si="39"/>
        <v>196248.84521109561</v>
      </c>
      <c r="AA118" s="5">
        <f t="shared" si="40"/>
        <v>157865.25330020767</v>
      </c>
      <c r="AB118" s="5">
        <f t="shared" si="41"/>
        <v>182034.73026749422</v>
      </c>
      <c r="AC118" s="5">
        <f t="shared" si="33"/>
        <v>139339.4024296815</v>
      </c>
      <c r="AD118" s="5">
        <f t="shared" si="34"/>
        <v>90994.894129255059</v>
      </c>
      <c r="AE118" s="5">
        <f t="shared" si="35"/>
        <v>128843.68468178995</v>
      </c>
      <c r="AF118" s="5">
        <f t="shared" si="36"/>
        <v>171008.24627445269</v>
      </c>
      <c r="AG118" s="5">
        <f t="shared" si="37"/>
        <v>139599.04598010943</v>
      </c>
      <c r="AH118" s="5">
        <f t="shared" si="38"/>
        <v>161256.72076949468</v>
      </c>
      <c r="AI118" s="17"/>
      <c r="BD118" s="4"/>
    </row>
    <row r="119" spans="1:56" x14ac:dyDescent="0.25">
      <c r="A119" s="3">
        <v>40909</v>
      </c>
      <c r="B119" s="5">
        <v>44040</v>
      </c>
      <c r="C119" s="5">
        <v>26055</v>
      </c>
      <c r="D119" s="5">
        <v>0</v>
      </c>
      <c r="E119" s="5">
        <f t="shared" si="21"/>
        <v>70095</v>
      </c>
      <c r="F119" s="5">
        <v>38314</v>
      </c>
      <c r="G119" s="5">
        <v>18837</v>
      </c>
      <c r="H119" s="5">
        <v>0</v>
      </c>
      <c r="I119" s="5">
        <f t="shared" si="22"/>
        <v>57151</v>
      </c>
      <c r="J119" s="5">
        <f t="shared" si="23"/>
        <v>82354</v>
      </c>
      <c r="K119" s="5">
        <f t="shared" si="24"/>
        <v>44892</v>
      </c>
      <c r="L119" s="5">
        <f t="shared" si="25"/>
        <v>0</v>
      </c>
      <c r="M119" s="5">
        <f t="shared" si="26"/>
        <v>127246</v>
      </c>
      <c r="N119" s="5">
        <v>8830371881</v>
      </c>
      <c r="O119" s="5">
        <v>4237852329</v>
      </c>
      <c r="P119" s="5">
        <v>0</v>
      </c>
      <c r="Q119" s="5">
        <f t="shared" si="27"/>
        <v>13068224210</v>
      </c>
      <c r="R119" s="5">
        <v>5583856224</v>
      </c>
      <c r="S119" s="5">
        <v>1552595555</v>
      </c>
      <c r="T119" s="5">
        <v>0</v>
      </c>
      <c r="U119" s="5">
        <f t="shared" si="28"/>
        <v>7136451779</v>
      </c>
      <c r="V119" s="5">
        <f t="shared" si="29"/>
        <v>14414228105</v>
      </c>
      <c r="W119" s="5">
        <f t="shared" si="30"/>
        <v>5790447884</v>
      </c>
      <c r="X119" s="5">
        <f t="shared" si="31"/>
        <v>0</v>
      </c>
      <c r="Y119" s="5">
        <f t="shared" si="32"/>
        <v>20204675989</v>
      </c>
      <c r="Z119" s="5">
        <f t="shared" si="39"/>
        <v>200507.99003178929</v>
      </c>
      <c r="AA119" s="5">
        <f t="shared" si="40"/>
        <v>162650.25250431779</v>
      </c>
      <c r="AB119" s="5">
        <f t="shared" si="41"/>
        <v>186435.89713959626</v>
      </c>
      <c r="AC119" s="5">
        <f t="shared" si="33"/>
        <v>145739.31784726211</v>
      </c>
      <c r="AD119" s="5">
        <f t="shared" si="34"/>
        <v>82422.655146785575</v>
      </c>
      <c r="AE119" s="5">
        <f t="shared" si="35"/>
        <v>124870.11214151983</v>
      </c>
      <c r="AF119" s="5">
        <f t="shared" si="36"/>
        <v>175027.66234791267</v>
      </c>
      <c r="AG119" s="5">
        <f t="shared" si="37"/>
        <v>128986.1864920253</v>
      </c>
      <c r="AH119" s="5">
        <f t="shared" si="38"/>
        <v>158784.37034562972</v>
      </c>
      <c r="AI119" s="16"/>
    </row>
    <row r="120" spans="1:56" x14ac:dyDescent="0.25">
      <c r="A120" s="3">
        <v>40940</v>
      </c>
      <c r="B120" s="5">
        <v>48632</v>
      </c>
      <c r="C120" s="5">
        <v>29914</v>
      </c>
      <c r="D120" s="5">
        <v>0</v>
      </c>
      <c r="E120" s="5">
        <f t="shared" si="21"/>
        <v>78546</v>
      </c>
      <c r="F120" s="5">
        <v>46005</v>
      </c>
      <c r="G120" s="5">
        <v>23898</v>
      </c>
      <c r="H120" s="5">
        <v>0</v>
      </c>
      <c r="I120" s="5">
        <f t="shared" si="22"/>
        <v>69903</v>
      </c>
      <c r="J120" s="5">
        <f t="shared" si="23"/>
        <v>94637</v>
      </c>
      <c r="K120" s="5">
        <f t="shared" si="24"/>
        <v>53812</v>
      </c>
      <c r="L120" s="5">
        <f t="shared" si="25"/>
        <v>0</v>
      </c>
      <c r="M120" s="5">
        <f t="shared" si="26"/>
        <v>148449</v>
      </c>
      <c r="N120" s="5">
        <v>10038529341</v>
      </c>
      <c r="O120" s="5">
        <v>4969662983</v>
      </c>
      <c r="P120" s="5">
        <v>0</v>
      </c>
      <c r="Q120" s="5">
        <f t="shared" si="27"/>
        <v>15008192324</v>
      </c>
      <c r="R120" s="5">
        <v>6493907168</v>
      </c>
      <c r="S120" s="5">
        <v>2151007342</v>
      </c>
      <c r="T120" s="5">
        <v>0</v>
      </c>
      <c r="U120" s="5">
        <f t="shared" si="28"/>
        <v>8644914510</v>
      </c>
      <c r="V120" s="5">
        <f t="shared" si="29"/>
        <v>16532436509</v>
      </c>
      <c r="W120" s="5">
        <f t="shared" si="30"/>
        <v>7120670325</v>
      </c>
      <c r="X120" s="5">
        <f t="shared" si="31"/>
        <v>0</v>
      </c>
      <c r="Y120" s="5">
        <f t="shared" si="32"/>
        <v>23653106834</v>
      </c>
      <c r="Z120" s="5">
        <f t="shared" si="39"/>
        <v>206418.18845616054</v>
      </c>
      <c r="AA120" s="5">
        <f t="shared" si="40"/>
        <v>166131.67690713378</v>
      </c>
      <c r="AB120" s="5">
        <f t="shared" si="41"/>
        <v>191075.19573243705</v>
      </c>
      <c r="AC120" s="5">
        <f t="shared" si="33"/>
        <v>141156.55185305944</v>
      </c>
      <c r="AD120" s="5">
        <f t="shared" si="34"/>
        <v>90007.839233408653</v>
      </c>
      <c r="AE120" s="5">
        <f t="shared" si="35"/>
        <v>123670.15020814557</v>
      </c>
      <c r="AF120" s="5">
        <f t="shared" si="36"/>
        <v>174693.15921891015</v>
      </c>
      <c r="AG120" s="5">
        <f t="shared" si="37"/>
        <v>132324.95214821972</v>
      </c>
      <c r="AH120" s="5">
        <f t="shared" si="38"/>
        <v>159334.9017777149</v>
      </c>
      <c r="AI120" s="16"/>
    </row>
    <row r="121" spans="1:56" x14ac:dyDescent="0.25">
      <c r="A121" s="3">
        <v>40969</v>
      </c>
      <c r="B121" s="5">
        <v>49366</v>
      </c>
      <c r="C121" s="5">
        <v>31722</v>
      </c>
      <c r="D121" s="5">
        <v>0</v>
      </c>
      <c r="E121" s="5">
        <f t="shared" si="21"/>
        <v>81088</v>
      </c>
      <c r="F121" s="5">
        <v>40832</v>
      </c>
      <c r="G121" s="5">
        <v>19029</v>
      </c>
      <c r="H121" s="5">
        <v>0</v>
      </c>
      <c r="I121" s="5">
        <f t="shared" si="22"/>
        <v>59861</v>
      </c>
      <c r="J121" s="5">
        <f t="shared" si="23"/>
        <v>90198</v>
      </c>
      <c r="K121" s="5">
        <f t="shared" si="24"/>
        <v>50751</v>
      </c>
      <c r="L121" s="5">
        <f t="shared" si="25"/>
        <v>0</v>
      </c>
      <c r="M121" s="5">
        <f t="shared" si="26"/>
        <v>140949</v>
      </c>
      <c r="N121" s="5">
        <v>10070208368</v>
      </c>
      <c r="O121" s="5">
        <v>5228351543</v>
      </c>
      <c r="P121" s="5">
        <v>0</v>
      </c>
      <c r="Q121" s="5">
        <f t="shared" si="27"/>
        <v>15298559911</v>
      </c>
      <c r="R121" s="5">
        <v>5774796902</v>
      </c>
      <c r="S121" s="5">
        <v>1712948771</v>
      </c>
      <c r="T121" s="5">
        <v>0</v>
      </c>
      <c r="U121" s="5">
        <f t="shared" si="28"/>
        <v>7487745673</v>
      </c>
      <c r="V121" s="5">
        <f t="shared" si="29"/>
        <v>15845005270</v>
      </c>
      <c r="W121" s="5">
        <f t="shared" si="30"/>
        <v>6941300314</v>
      </c>
      <c r="X121" s="5">
        <f t="shared" si="31"/>
        <v>0</v>
      </c>
      <c r="Y121" s="5">
        <f t="shared" si="32"/>
        <v>22786305584</v>
      </c>
      <c r="Z121" s="5">
        <f t="shared" si="39"/>
        <v>203990.77032775595</v>
      </c>
      <c r="AA121" s="5">
        <f t="shared" si="40"/>
        <v>164817.84070991742</v>
      </c>
      <c r="AB121" s="5">
        <f t="shared" si="41"/>
        <v>188666.1393917719</v>
      </c>
      <c r="AC121" s="5">
        <f t="shared" si="33"/>
        <v>141428.21566418494</v>
      </c>
      <c r="AD121" s="5">
        <f t="shared" si="34"/>
        <v>90017.802879815019</v>
      </c>
      <c r="AE121" s="5">
        <f t="shared" si="35"/>
        <v>125085.54272397721</v>
      </c>
      <c r="AF121" s="5">
        <f t="shared" si="36"/>
        <v>175669.14199871395</v>
      </c>
      <c r="AG121" s="5">
        <f t="shared" si="37"/>
        <v>136771.69541486868</v>
      </c>
      <c r="AH121" s="5">
        <f t="shared" si="38"/>
        <v>161663.47816586142</v>
      </c>
      <c r="AI121" s="16"/>
    </row>
    <row r="122" spans="1:56" x14ac:dyDescent="0.25">
      <c r="A122" s="3">
        <v>41000</v>
      </c>
      <c r="B122" s="5">
        <v>52500</v>
      </c>
      <c r="C122" s="5">
        <v>35557</v>
      </c>
      <c r="D122" s="5">
        <v>0</v>
      </c>
      <c r="E122" s="5">
        <f t="shared" si="21"/>
        <v>88057</v>
      </c>
      <c r="F122" s="5">
        <v>43213</v>
      </c>
      <c r="G122" s="5">
        <v>21075</v>
      </c>
      <c r="H122" s="5">
        <v>0</v>
      </c>
      <c r="I122" s="5">
        <f t="shared" si="22"/>
        <v>64288</v>
      </c>
      <c r="J122" s="5">
        <f t="shared" si="23"/>
        <v>95713</v>
      </c>
      <c r="K122" s="5">
        <f t="shared" si="24"/>
        <v>56632</v>
      </c>
      <c r="L122" s="5">
        <f t="shared" si="25"/>
        <v>0</v>
      </c>
      <c r="M122" s="5">
        <f t="shared" si="26"/>
        <v>152345</v>
      </c>
      <c r="N122" s="5">
        <v>10972910536</v>
      </c>
      <c r="O122" s="5">
        <v>6093180743</v>
      </c>
      <c r="P122" s="5">
        <v>0</v>
      </c>
      <c r="Q122" s="5">
        <f t="shared" si="27"/>
        <v>17066091279</v>
      </c>
      <c r="R122" s="5">
        <v>6276140213</v>
      </c>
      <c r="S122" s="5">
        <v>2505454440</v>
      </c>
      <c r="T122" s="5">
        <v>0</v>
      </c>
      <c r="U122" s="5">
        <f t="shared" si="28"/>
        <v>8781594653</v>
      </c>
      <c r="V122" s="5">
        <f t="shared" si="29"/>
        <v>17249050749</v>
      </c>
      <c r="W122" s="5">
        <f t="shared" si="30"/>
        <v>8598635183</v>
      </c>
      <c r="X122" s="5">
        <f t="shared" si="31"/>
        <v>0</v>
      </c>
      <c r="Y122" s="5">
        <f t="shared" si="32"/>
        <v>25847685932</v>
      </c>
      <c r="Z122" s="5">
        <f t="shared" si="39"/>
        <v>209007.81973333334</v>
      </c>
      <c r="AA122" s="5">
        <f t="shared" si="40"/>
        <v>171363.74674466348</v>
      </c>
      <c r="AB122" s="5">
        <f t="shared" si="41"/>
        <v>193807.32115561512</v>
      </c>
      <c r="AC122" s="5">
        <f t="shared" si="33"/>
        <v>145237.31777474371</v>
      </c>
      <c r="AD122" s="5">
        <f t="shared" si="34"/>
        <v>118882.77295373665</v>
      </c>
      <c r="AE122" s="5">
        <f t="shared" si="35"/>
        <v>136597.72668305127</v>
      </c>
      <c r="AF122" s="5">
        <f t="shared" si="36"/>
        <v>180216.38386635046</v>
      </c>
      <c r="AG122" s="5">
        <f t="shared" si="37"/>
        <v>151833.50725738099</v>
      </c>
      <c r="AH122" s="5">
        <f t="shared" si="38"/>
        <v>169665.46937543075</v>
      </c>
      <c r="AI122" s="16"/>
    </row>
    <row r="123" spans="1:56" x14ac:dyDescent="0.25">
      <c r="A123" s="3">
        <v>41030</v>
      </c>
      <c r="B123" s="5">
        <v>53660</v>
      </c>
      <c r="C123" s="5">
        <v>34914</v>
      </c>
      <c r="D123" s="5">
        <v>0</v>
      </c>
      <c r="E123" s="5">
        <f t="shared" si="21"/>
        <v>88574</v>
      </c>
      <c r="F123" s="5">
        <v>44594</v>
      </c>
      <c r="G123" s="5">
        <v>20286</v>
      </c>
      <c r="H123" s="5">
        <v>0</v>
      </c>
      <c r="I123" s="5">
        <f t="shared" si="22"/>
        <v>64880</v>
      </c>
      <c r="J123" s="5">
        <f t="shared" si="23"/>
        <v>98254</v>
      </c>
      <c r="K123" s="5">
        <f t="shared" si="24"/>
        <v>55200</v>
      </c>
      <c r="L123" s="5">
        <f t="shared" si="25"/>
        <v>0</v>
      </c>
      <c r="M123" s="5">
        <f t="shared" si="26"/>
        <v>153454</v>
      </c>
      <c r="N123" s="5">
        <v>11590189045</v>
      </c>
      <c r="O123" s="5">
        <v>5973608278</v>
      </c>
      <c r="P123" s="5">
        <v>0</v>
      </c>
      <c r="Q123" s="5">
        <f t="shared" si="27"/>
        <v>17563797323</v>
      </c>
      <c r="R123" s="5">
        <v>6037738826</v>
      </c>
      <c r="S123" s="5">
        <v>1905801160</v>
      </c>
      <c r="T123" s="5">
        <v>0</v>
      </c>
      <c r="U123" s="5">
        <f t="shared" si="28"/>
        <v>7943539986</v>
      </c>
      <c r="V123" s="5">
        <f t="shared" si="29"/>
        <v>17627927871</v>
      </c>
      <c r="W123" s="5">
        <f t="shared" si="30"/>
        <v>7879409438</v>
      </c>
      <c r="X123" s="5">
        <f t="shared" si="31"/>
        <v>0</v>
      </c>
      <c r="Y123" s="5">
        <f t="shared" si="32"/>
        <v>25507337309</v>
      </c>
      <c r="Z123" s="5">
        <f t="shared" si="39"/>
        <v>215993.08693626538</v>
      </c>
      <c r="AA123" s="5">
        <f t="shared" si="40"/>
        <v>171094.92690611217</v>
      </c>
      <c r="AB123" s="5">
        <f t="shared" si="41"/>
        <v>198295.18056088695</v>
      </c>
      <c r="AC123" s="5">
        <f t="shared" si="33"/>
        <v>135393.52437547653</v>
      </c>
      <c r="AD123" s="5">
        <f t="shared" si="34"/>
        <v>93946.621315192737</v>
      </c>
      <c r="AE123" s="5">
        <f t="shared" si="35"/>
        <v>122434.34010480887</v>
      </c>
      <c r="AF123" s="5">
        <f t="shared" si="36"/>
        <v>179411.80889327661</v>
      </c>
      <c r="AG123" s="5">
        <f t="shared" si="37"/>
        <v>142742.92460144928</v>
      </c>
      <c r="AH123" s="5">
        <f t="shared" si="38"/>
        <v>166221.3908337352</v>
      </c>
      <c r="AI123" s="16"/>
    </row>
    <row r="124" spans="1:56" x14ac:dyDescent="0.25">
      <c r="A124" s="3">
        <v>41061</v>
      </c>
      <c r="B124" s="5">
        <v>44811</v>
      </c>
      <c r="C124" s="5">
        <v>26228</v>
      </c>
      <c r="D124" s="5">
        <v>0</v>
      </c>
      <c r="E124" s="5">
        <f t="shared" si="21"/>
        <v>71039</v>
      </c>
      <c r="F124" s="5">
        <v>56745</v>
      </c>
      <c r="G124" s="5">
        <v>25999</v>
      </c>
      <c r="H124" s="5">
        <v>0</v>
      </c>
      <c r="I124" s="5">
        <f t="shared" si="22"/>
        <v>82744</v>
      </c>
      <c r="J124" s="5">
        <f t="shared" si="23"/>
        <v>101556</v>
      </c>
      <c r="K124" s="5">
        <f t="shared" si="24"/>
        <v>52227</v>
      </c>
      <c r="L124" s="5">
        <f t="shared" si="25"/>
        <v>0</v>
      </c>
      <c r="M124" s="5">
        <f t="shared" si="26"/>
        <v>153783</v>
      </c>
      <c r="N124" s="5">
        <v>10688816134</v>
      </c>
      <c r="O124" s="5">
        <v>4879191943</v>
      </c>
      <c r="P124" s="5">
        <v>0</v>
      </c>
      <c r="Q124" s="5">
        <f t="shared" si="27"/>
        <v>15568008077</v>
      </c>
      <c r="R124" s="5">
        <v>7477415772</v>
      </c>
      <c r="S124" s="5">
        <v>2183408054</v>
      </c>
      <c r="T124" s="5">
        <v>0</v>
      </c>
      <c r="U124" s="5">
        <f t="shared" si="28"/>
        <v>9660823826</v>
      </c>
      <c r="V124" s="5">
        <f t="shared" si="29"/>
        <v>18166231906</v>
      </c>
      <c r="W124" s="5">
        <f t="shared" si="30"/>
        <v>7062599997</v>
      </c>
      <c r="X124" s="5">
        <f t="shared" si="31"/>
        <v>0</v>
      </c>
      <c r="Y124" s="5">
        <f t="shared" si="32"/>
        <v>25228831903</v>
      </c>
      <c r="Z124" s="5">
        <f t="shared" si="39"/>
        <v>238531.0779496106</v>
      </c>
      <c r="AA124" s="5">
        <f t="shared" si="40"/>
        <v>186029.88954552388</v>
      </c>
      <c r="AB124" s="5">
        <f t="shared" si="41"/>
        <v>219147.342685004</v>
      </c>
      <c r="AC124" s="5">
        <f t="shared" si="33"/>
        <v>131772.2402326196</v>
      </c>
      <c r="AD124" s="5">
        <f t="shared" si="34"/>
        <v>83980.462863956302</v>
      </c>
      <c r="AE124" s="5">
        <f t="shared" si="35"/>
        <v>116755.58138354443</v>
      </c>
      <c r="AF124" s="5">
        <f t="shared" si="36"/>
        <v>178878.96240497852</v>
      </c>
      <c r="AG124" s="5">
        <f t="shared" si="37"/>
        <v>135228.90453213855</v>
      </c>
      <c r="AH124" s="5">
        <f t="shared" si="38"/>
        <v>164054.75184513241</v>
      </c>
      <c r="AI124" s="16"/>
    </row>
    <row r="125" spans="1:56" x14ac:dyDescent="0.25">
      <c r="A125" s="3">
        <v>41091</v>
      </c>
      <c r="B125" s="5">
        <v>55432</v>
      </c>
      <c r="C125" s="5">
        <v>35382</v>
      </c>
      <c r="D125" s="5">
        <v>0</v>
      </c>
      <c r="E125" s="5">
        <f t="shared" si="21"/>
        <v>90814</v>
      </c>
      <c r="F125" s="5">
        <v>47262</v>
      </c>
      <c r="G125" s="5">
        <v>17129</v>
      </c>
      <c r="H125" s="5">
        <v>0</v>
      </c>
      <c r="I125" s="5">
        <f t="shared" si="22"/>
        <v>64391</v>
      </c>
      <c r="J125" s="5">
        <f t="shared" si="23"/>
        <v>102694</v>
      </c>
      <c r="K125" s="5">
        <f t="shared" si="24"/>
        <v>52511</v>
      </c>
      <c r="L125" s="5">
        <f t="shared" si="25"/>
        <v>0</v>
      </c>
      <c r="M125" s="5">
        <f t="shared" si="26"/>
        <v>155205</v>
      </c>
      <c r="N125" s="5">
        <v>12977433027</v>
      </c>
      <c r="O125" s="5">
        <v>6789397744</v>
      </c>
      <c r="P125" s="5">
        <v>0</v>
      </c>
      <c r="Q125" s="5">
        <f t="shared" si="27"/>
        <v>19766830771</v>
      </c>
      <c r="R125" s="5">
        <v>6688697850</v>
      </c>
      <c r="S125" s="5">
        <v>1600665148</v>
      </c>
      <c r="T125" s="5">
        <v>0</v>
      </c>
      <c r="U125" s="5">
        <f t="shared" si="28"/>
        <v>8289362998</v>
      </c>
      <c r="V125" s="5">
        <f t="shared" si="29"/>
        <v>19666130877</v>
      </c>
      <c r="W125" s="5">
        <f t="shared" si="30"/>
        <v>8390062892</v>
      </c>
      <c r="X125" s="5">
        <f t="shared" si="31"/>
        <v>0</v>
      </c>
      <c r="Y125" s="5">
        <f t="shared" si="32"/>
        <v>28056193769</v>
      </c>
      <c r="Z125" s="5">
        <f t="shared" si="39"/>
        <v>234114.46505628517</v>
      </c>
      <c r="AA125" s="5">
        <f t="shared" si="40"/>
        <v>191888.4671301792</v>
      </c>
      <c r="AB125" s="5">
        <f t="shared" si="41"/>
        <v>217662.81378421831</v>
      </c>
      <c r="AC125" s="5">
        <f t="shared" si="33"/>
        <v>141523.80030468453</v>
      </c>
      <c r="AD125" s="5">
        <f t="shared" si="34"/>
        <v>93447.670500321095</v>
      </c>
      <c r="AE125" s="5">
        <f t="shared" si="35"/>
        <v>128734.80762839527</v>
      </c>
      <c r="AF125" s="5">
        <f t="shared" si="36"/>
        <v>191502.23846573316</v>
      </c>
      <c r="AG125" s="5">
        <f t="shared" si="37"/>
        <v>159777.24461541392</v>
      </c>
      <c r="AH125" s="5">
        <f t="shared" si="38"/>
        <v>180768.62065655101</v>
      </c>
      <c r="AI125" s="16"/>
    </row>
    <row r="126" spans="1:56" x14ac:dyDescent="0.25">
      <c r="A126" s="3">
        <v>41122</v>
      </c>
      <c r="B126" s="5">
        <v>54151</v>
      </c>
      <c r="C126" s="5">
        <v>33695</v>
      </c>
      <c r="D126" s="5">
        <v>0</v>
      </c>
      <c r="E126" s="5">
        <f t="shared" si="21"/>
        <v>87846</v>
      </c>
      <c r="F126" s="5">
        <v>44200</v>
      </c>
      <c r="G126" s="5">
        <v>17484</v>
      </c>
      <c r="H126" s="5">
        <v>0</v>
      </c>
      <c r="I126" s="5">
        <f t="shared" si="22"/>
        <v>61684</v>
      </c>
      <c r="J126" s="5">
        <f t="shared" si="23"/>
        <v>98351</v>
      </c>
      <c r="K126" s="5">
        <f t="shared" si="24"/>
        <v>51179</v>
      </c>
      <c r="L126" s="5">
        <f t="shared" si="25"/>
        <v>0</v>
      </c>
      <c r="M126" s="5">
        <f t="shared" si="26"/>
        <v>149530</v>
      </c>
      <c r="N126" s="5">
        <v>12081197164</v>
      </c>
      <c r="O126" s="5">
        <v>5806317764</v>
      </c>
      <c r="P126" s="5">
        <v>0</v>
      </c>
      <c r="Q126" s="5">
        <f t="shared" si="27"/>
        <v>17887514928</v>
      </c>
      <c r="R126" s="5">
        <v>6298648496</v>
      </c>
      <c r="S126" s="5">
        <v>1558687529</v>
      </c>
      <c r="T126" s="5">
        <v>0</v>
      </c>
      <c r="U126" s="5">
        <f t="shared" si="28"/>
        <v>7857336025</v>
      </c>
      <c r="V126" s="5">
        <f t="shared" si="29"/>
        <v>18379845660</v>
      </c>
      <c r="W126" s="5">
        <f t="shared" si="30"/>
        <v>7365005293</v>
      </c>
      <c r="X126" s="5">
        <f t="shared" si="31"/>
        <v>0</v>
      </c>
      <c r="Y126" s="5">
        <f t="shared" si="32"/>
        <v>25744850953</v>
      </c>
      <c r="Z126" s="5">
        <f t="shared" si="39"/>
        <v>223102.0140717623</v>
      </c>
      <c r="AA126" s="5">
        <f t="shared" si="40"/>
        <v>172319.86241282089</v>
      </c>
      <c r="AB126" s="5">
        <f t="shared" si="41"/>
        <v>203623.55631445939</v>
      </c>
      <c r="AC126" s="5">
        <f t="shared" si="33"/>
        <v>142503.35963800905</v>
      </c>
      <c r="AD126" s="5">
        <f t="shared" si="34"/>
        <v>89149.366792496003</v>
      </c>
      <c r="AE126" s="5">
        <f t="shared" si="35"/>
        <v>127380.45562868816</v>
      </c>
      <c r="AF126" s="5">
        <f t="shared" si="36"/>
        <v>186880.10960742645</v>
      </c>
      <c r="AG126" s="5">
        <f t="shared" si="37"/>
        <v>143906.78389573848</v>
      </c>
      <c r="AH126" s="5">
        <f t="shared" si="38"/>
        <v>172171.81136226843</v>
      </c>
      <c r="AI126" s="16"/>
    </row>
    <row r="127" spans="1:56" x14ac:dyDescent="0.25">
      <c r="A127" s="3">
        <v>41153</v>
      </c>
      <c r="B127" s="5">
        <v>41526</v>
      </c>
      <c r="C127" s="5">
        <v>23408</v>
      </c>
      <c r="D127" s="5">
        <v>0</v>
      </c>
      <c r="E127" s="5">
        <f t="shared" si="21"/>
        <v>64934</v>
      </c>
      <c r="F127" s="5">
        <v>44425</v>
      </c>
      <c r="G127" s="5">
        <v>14996</v>
      </c>
      <c r="H127" s="5">
        <v>0</v>
      </c>
      <c r="I127" s="5">
        <f t="shared" si="22"/>
        <v>59421</v>
      </c>
      <c r="J127" s="5">
        <f t="shared" si="23"/>
        <v>85951</v>
      </c>
      <c r="K127" s="5">
        <f t="shared" si="24"/>
        <v>38404</v>
      </c>
      <c r="L127" s="5">
        <f t="shared" si="25"/>
        <v>0</v>
      </c>
      <c r="M127" s="5">
        <f t="shared" si="26"/>
        <v>124355</v>
      </c>
      <c r="N127" s="5">
        <v>10175803787</v>
      </c>
      <c r="O127" s="5">
        <v>4484845502</v>
      </c>
      <c r="P127" s="5">
        <v>0</v>
      </c>
      <c r="Q127" s="5">
        <f t="shared" si="27"/>
        <v>14660649289</v>
      </c>
      <c r="R127" s="5">
        <v>6543107852</v>
      </c>
      <c r="S127" s="5">
        <v>1395172275</v>
      </c>
      <c r="T127" s="5">
        <v>0</v>
      </c>
      <c r="U127" s="5">
        <f t="shared" si="28"/>
        <v>7938280127</v>
      </c>
      <c r="V127" s="5">
        <f t="shared" si="29"/>
        <v>16718911639</v>
      </c>
      <c r="W127" s="5">
        <f t="shared" si="30"/>
        <v>5880017777</v>
      </c>
      <c r="X127" s="5">
        <f t="shared" si="31"/>
        <v>0</v>
      </c>
      <c r="Y127" s="5">
        <f t="shared" si="32"/>
        <v>22598929416</v>
      </c>
      <c r="Z127" s="5">
        <f t="shared" si="39"/>
        <v>245046.56810191207</v>
      </c>
      <c r="AA127" s="5">
        <f t="shared" si="40"/>
        <v>191594.56177375256</v>
      </c>
      <c r="AB127" s="5">
        <f t="shared" si="41"/>
        <v>225777.70180490959</v>
      </c>
      <c r="AC127" s="5">
        <f t="shared" si="33"/>
        <v>147284.36357906583</v>
      </c>
      <c r="AD127" s="5">
        <f t="shared" si="34"/>
        <v>93036.294678580962</v>
      </c>
      <c r="AE127" s="5">
        <f t="shared" si="35"/>
        <v>133593.84943033606</v>
      </c>
      <c r="AF127" s="5">
        <f t="shared" si="36"/>
        <v>194516.77861804981</v>
      </c>
      <c r="AG127" s="5">
        <f t="shared" si="37"/>
        <v>153109.51403499636</v>
      </c>
      <c r="AH127" s="5">
        <f t="shared" si="38"/>
        <v>181729.15778215593</v>
      </c>
      <c r="AI127" s="16"/>
    </row>
    <row r="128" spans="1:56" x14ac:dyDescent="0.25">
      <c r="A128" s="3">
        <v>41183</v>
      </c>
      <c r="B128" s="5">
        <v>52864</v>
      </c>
      <c r="C128" s="5">
        <v>33117</v>
      </c>
      <c r="D128" s="5">
        <v>0</v>
      </c>
      <c r="E128" s="5">
        <f t="shared" si="21"/>
        <v>85981</v>
      </c>
      <c r="F128" s="5">
        <v>45217</v>
      </c>
      <c r="G128" s="5">
        <v>19418</v>
      </c>
      <c r="H128" s="5">
        <v>0</v>
      </c>
      <c r="I128" s="5">
        <f t="shared" si="22"/>
        <v>64635</v>
      </c>
      <c r="J128" s="5">
        <f t="shared" si="23"/>
        <v>98081</v>
      </c>
      <c r="K128" s="5">
        <f t="shared" si="24"/>
        <v>52535</v>
      </c>
      <c r="L128" s="5">
        <f t="shared" si="25"/>
        <v>0</v>
      </c>
      <c r="M128" s="5">
        <f t="shared" si="26"/>
        <v>150616</v>
      </c>
      <c r="N128" s="5">
        <v>12732210408</v>
      </c>
      <c r="O128" s="5">
        <v>6476145962</v>
      </c>
      <c r="P128" s="5">
        <v>0</v>
      </c>
      <c r="Q128" s="5">
        <f t="shared" si="27"/>
        <v>19208356370</v>
      </c>
      <c r="R128" s="5">
        <v>6372897128</v>
      </c>
      <c r="S128" s="5">
        <v>1748919209</v>
      </c>
      <c r="T128" s="5">
        <v>0</v>
      </c>
      <c r="U128" s="5">
        <f t="shared" si="28"/>
        <v>8121816337</v>
      </c>
      <c r="V128" s="5">
        <f t="shared" si="29"/>
        <v>19105107536</v>
      </c>
      <c r="W128" s="5">
        <f t="shared" si="30"/>
        <v>8225065171</v>
      </c>
      <c r="X128" s="5">
        <f t="shared" si="31"/>
        <v>0</v>
      </c>
      <c r="Y128" s="5">
        <f t="shared" si="32"/>
        <v>27330172707</v>
      </c>
      <c r="Z128" s="5">
        <f t="shared" si="39"/>
        <v>240848.41116828087</v>
      </c>
      <c r="AA128" s="5">
        <f t="shared" si="40"/>
        <v>195553.52121267022</v>
      </c>
      <c r="AB128" s="5">
        <f t="shared" si="41"/>
        <v>223402.33737686233</v>
      </c>
      <c r="AC128" s="5">
        <f t="shared" si="33"/>
        <v>140940.29077559325</v>
      </c>
      <c r="AD128" s="5">
        <f t="shared" si="34"/>
        <v>90066.907456998655</v>
      </c>
      <c r="AE128" s="5">
        <f t="shared" si="35"/>
        <v>125656.63088110158</v>
      </c>
      <c r="AF128" s="5">
        <f t="shared" si="36"/>
        <v>194789.07776225772</v>
      </c>
      <c r="AG128" s="5">
        <f t="shared" si="37"/>
        <v>156563.53233082706</v>
      </c>
      <c r="AH128" s="5">
        <f t="shared" si="38"/>
        <v>181455.97218754981</v>
      </c>
      <c r="AI128" s="16"/>
    </row>
    <row r="129" spans="1:56" x14ac:dyDescent="0.25">
      <c r="A129" s="3">
        <v>41214</v>
      </c>
      <c r="B129" s="5">
        <v>51320</v>
      </c>
      <c r="C129" s="5">
        <v>30971</v>
      </c>
      <c r="D129" s="5">
        <v>0</v>
      </c>
      <c r="E129" s="5">
        <f t="shared" si="21"/>
        <v>82291</v>
      </c>
      <c r="F129" s="5">
        <v>41490</v>
      </c>
      <c r="G129" s="5">
        <v>12538</v>
      </c>
      <c r="H129" s="5">
        <v>0</v>
      </c>
      <c r="I129" s="5">
        <f t="shared" si="22"/>
        <v>54028</v>
      </c>
      <c r="J129" s="5">
        <f t="shared" si="23"/>
        <v>92810</v>
      </c>
      <c r="K129" s="5">
        <f t="shared" si="24"/>
        <v>43509</v>
      </c>
      <c r="L129" s="5">
        <f t="shared" si="25"/>
        <v>0</v>
      </c>
      <c r="M129" s="5">
        <f t="shared" si="26"/>
        <v>136319</v>
      </c>
      <c r="N129" s="5">
        <v>11711152893</v>
      </c>
      <c r="O129" s="5">
        <v>5401328363</v>
      </c>
      <c r="P129" s="5">
        <v>0</v>
      </c>
      <c r="Q129" s="5">
        <f t="shared" si="27"/>
        <v>17112481256</v>
      </c>
      <c r="R129" s="5">
        <v>6125445351</v>
      </c>
      <c r="S129" s="5">
        <v>1253217063</v>
      </c>
      <c r="T129" s="5">
        <v>0</v>
      </c>
      <c r="U129" s="5">
        <f t="shared" si="28"/>
        <v>7378662414</v>
      </c>
      <c r="V129" s="5">
        <f t="shared" si="29"/>
        <v>17836598244</v>
      </c>
      <c r="W129" s="5">
        <f t="shared" si="30"/>
        <v>6654545426</v>
      </c>
      <c r="X129" s="5">
        <f t="shared" si="31"/>
        <v>0</v>
      </c>
      <c r="Y129" s="5">
        <f t="shared" si="32"/>
        <v>24491143670</v>
      </c>
      <c r="Z129" s="5">
        <f t="shared" si="39"/>
        <v>228198.61443881528</v>
      </c>
      <c r="AA129" s="5">
        <f t="shared" si="40"/>
        <v>174399.54676955863</v>
      </c>
      <c r="AB129" s="5">
        <f t="shared" si="41"/>
        <v>207950.82397832084</v>
      </c>
      <c r="AC129" s="5">
        <f t="shared" si="33"/>
        <v>147636.66789587852</v>
      </c>
      <c r="AD129" s="5">
        <f t="shared" si="34"/>
        <v>99953.506380602965</v>
      </c>
      <c r="AE129" s="5">
        <f t="shared" si="35"/>
        <v>136571.08192048568</v>
      </c>
      <c r="AF129" s="5">
        <f t="shared" si="36"/>
        <v>192184.01297274002</v>
      </c>
      <c r="AG129" s="5">
        <f t="shared" si="37"/>
        <v>152946.41168493874</v>
      </c>
      <c r="AH129" s="5">
        <f t="shared" si="38"/>
        <v>179660.52912653409</v>
      </c>
      <c r="AI129" s="16"/>
    </row>
    <row r="130" spans="1:56" x14ac:dyDescent="0.25">
      <c r="A130" s="3">
        <v>41244</v>
      </c>
      <c r="B130" s="5">
        <v>52067</v>
      </c>
      <c r="C130" s="5">
        <v>31266</v>
      </c>
      <c r="D130" s="5">
        <v>0</v>
      </c>
      <c r="E130" s="5">
        <f t="shared" si="21"/>
        <v>83333</v>
      </c>
      <c r="F130" s="5">
        <v>42243</v>
      </c>
      <c r="G130" s="5">
        <v>11735</v>
      </c>
      <c r="H130" s="5">
        <v>0</v>
      </c>
      <c r="I130" s="5">
        <f t="shared" si="22"/>
        <v>53978</v>
      </c>
      <c r="J130" s="5">
        <f t="shared" si="23"/>
        <v>94310</v>
      </c>
      <c r="K130" s="5">
        <f t="shared" si="24"/>
        <v>43001</v>
      </c>
      <c r="L130" s="5">
        <f t="shared" si="25"/>
        <v>0</v>
      </c>
      <c r="M130" s="5">
        <f t="shared" si="26"/>
        <v>137311</v>
      </c>
      <c r="N130" s="5">
        <v>12052960226</v>
      </c>
      <c r="O130" s="5">
        <v>5450155113</v>
      </c>
      <c r="P130" s="5">
        <v>0</v>
      </c>
      <c r="Q130" s="5">
        <f t="shared" si="27"/>
        <v>17503115339</v>
      </c>
      <c r="R130" s="5">
        <v>6588243046</v>
      </c>
      <c r="S130" s="5">
        <v>1210448538</v>
      </c>
      <c r="T130" s="5">
        <v>0</v>
      </c>
      <c r="U130" s="5">
        <f t="shared" si="28"/>
        <v>7798691584</v>
      </c>
      <c r="V130" s="5">
        <f t="shared" si="29"/>
        <v>18641203272</v>
      </c>
      <c r="W130" s="5">
        <f t="shared" si="30"/>
        <v>6660603651</v>
      </c>
      <c r="X130" s="5">
        <f t="shared" si="31"/>
        <v>0</v>
      </c>
      <c r="Y130" s="5">
        <f t="shared" si="32"/>
        <v>25301806923</v>
      </c>
      <c r="Z130" s="5">
        <f t="shared" si="39"/>
        <v>231489.43142489484</v>
      </c>
      <c r="AA130" s="5">
        <f t="shared" si="40"/>
        <v>174315.71397044713</v>
      </c>
      <c r="AB130" s="5">
        <f t="shared" si="41"/>
        <v>210038.2242208969</v>
      </c>
      <c r="AC130" s="5">
        <f t="shared" si="33"/>
        <v>155960.58627464905</v>
      </c>
      <c r="AD130" s="5">
        <f t="shared" si="34"/>
        <v>103148.57588410737</v>
      </c>
      <c r="AE130" s="5">
        <f t="shared" si="35"/>
        <v>144479.07636444477</v>
      </c>
      <c r="AF130" s="5">
        <f t="shared" si="36"/>
        <v>197658.8195525395</v>
      </c>
      <c r="AG130" s="5">
        <f t="shared" si="37"/>
        <v>154894.15713588055</v>
      </c>
      <c r="AH130" s="5">
        <f t="shared" si="38"/>
        <v>184266.4238334875</v>
      </c>
      <c r="AI130" s="17"/>
      <c r="BD130" s="4"/>
    </row>
    <row r="131" spans="1:56" x14ac:dyDescent="0.25">
      <c r="A131" s="3">
        <v>41275</v>
      </c>
      <c r="B131" s="5">
        <v>50260</v>
      </c>
      <c r="C131" s="5">
        <v>30545</v>
      </c>
      <c r="D131" s="5">
        <v>0</v>
      </c>
      <c r="E131" s="5">
        <f t="shared" si="21"/>
        <v>80805</v>
      </c>
      <c r="F131" s="5">
        <v>42370</v>
      </c>
      <c r="G131" s="5">
        <v>12607</v>
      </c>
      <c r="H131" s="5">
        <v>0</v>
      </c>
      <c r="I131" s="5">
        <f t="shared" si="22"/>
        <v>54977</v>
      </c>
      <c r="J131" s="5">
        <f t="shared" si="23"/>
        <v>92630</v>
      </c>
      <c r="K131" s="5">
        <f t="shared" si="24"/>
        <v>43152</v>
      </c>
      <c r="L131" s="5">
        <f t="shared" si="25"/>
        <v>0</v>
      </c>
      <c r="M131" s="5">
        <f t="shared" si="26"/>
        <v>135782</v>
      </c>
      <c r="N131" s="5">
        <v>11773809661</v>
      </c>
      <c r="O131" s="5">
        <v>5411904705</v>
      </c>
      <c r="P131" s="5">
        <v>0</v>
      </c>
      <c r="Q131" s="5">
        <f t="shared" si="27"/>
        <v>17185714366</v>
      </c>
      <c r="R131" s="5">
        <v>6836922770</v>
      </c>
      <c r="S131" s="5">
        <v>1302717832</v>
      </c>
      <c r="T131" s="5">
        <v>0</v>
      </c>
      <c r="U131" s="5">
        <f t="shared" si="28"/>
        <v>8139640602</v>
      </c>
      <c r="V131" s="5">
        <f t="shared" si="29"/>
        <v>18610732431</v>
      </c>
      <c r="W131" s="5">
        <f t="shared" si="30"/>
        <v>6714622537</v>
      </c>
      <c r="X131" s="5">
        <f t="shared" si="31"/>
        <v>0</v>
      </c>
      <c r="Y131" s="5">
        <f t="shared" si="32"/>
        <v>25325354968</v>
      </c>
      <c r="Z131" s="5">
        <f t="shared" si="39"/>
        <v>234258.0513529646</v>
      </c>
      <c r="AA131" s="5">
        <f t="shared" si="40"/>
        <v>177178.08823047963</v>
      </c>
      <c r="AB131" s="5">
        <f t="shared" si="41"/>
        <v>212681.32375471815</v>
      </c>
      <c r="AC131" s="5">
        <f t="shared" si="33"/>
        <v>161362.35001180079</v>
      </c>
      <c r="AD131" s="5">
        <f t="shared" si="34"/>
        <v>103332.89696200524</v>
      </c>
      <c r="AE131" s="5">
        <f t="shared" si="35"/>
        <v>148055.37955872455</v>
      </c>
      <c r="AF131" s="5">
        <f t="shared" si="36"/>
        <v>200914.74069955738</v>
      </c>
      <c r="AG131" s="5">
        <f t="shared" si="37"/>
        <v>155603.970545977</v>
      </c>
      <c r="AH131" s="5">
        <f t="shared" si="38"/>
        <v>186514.81763414884</v>
      </c>
      <c r="AI131" s="16"/>
    </row>
    <row r="132" spans="1:56" x14ac:dyDescent="0.25">
      <c r="A132" s="3">
        <v>41306</v>
      </c>
      <c r="B132" s="5">
        <v>54923</v>
      </c>
      <c r="C132" s="5">
        <v>34373</v>
      </c>
      <c r="D132" s="5">
        <v>0</v>
      </c>
      <c r="E132" s="5">
        <f t="shared" si="21"/>
        <v>89296</v>
      </c>
      <c r="F132" s="5">
        <v>51497</v>
      </c>
      <c r="G132" s="5">
        <v>26786</v>
      </c>
      <c r="H132" s="5">
        <v>0</v>
      </c>
      <c r="I132" s="5">
        <f t="shared" si="22"/>
        <v>78283</v>
      </c>
      <c r="J132" s="5">
        <f t="shared" si="23"/>
        <v>106420</v>
      </c>
      <c r="K132" s="5">
        <f t="shared" si="24"/>
        <v>61159</v>
      </c>
      <c r="L132" s="5">
        <f t="shared" si="25"/>
        <v>0</v>
      </c>
      <c r="M132" s="5">
        <f t="shared" si="26"/>
        <v>167579</v>
      </c>
      <c r="N132" s="5">
        <v>13332527203</v>
      </c>
      <c r="O132" s="5">
        <v>6226566296</v>
      </c>
      <c r="P132" s="5">
        <v>0</v>
      </c>
      <c r="Q132" s="5">
        <f t="shared" si="27"/>
        <v>19559093499</v>
      </c>
      <c r="R132" s="5">
        <v>7996214541</v>
      </c>
      <c r="S132" s="5">
        <v>2590234654</v>
      </c>
      <c r="T132" s="5">
        <v>0</v>
      </c>
      <c r="U132" s="5">
        <f t="shared" si="28"/>
        <v>10586449195</v>
      </c>
      <c r="V132" s="5">
        <f t="shared" si="29"/>
        <v>21328741744</v>
      </c>
      <c r="W132" s="5">
        <f t="shared" si="30"/>
        <v>8816800950</v>
      </c>
      <c r="X132" s="5">
        <f t="shared" si="31"/>
        <v>0</v>
      </c>
      <c r="Y132" s="5">
        <f t="shared" si="32"/>
        <v>30145542694</v>
      </c>
      <c r="Z132" s="5">
        <f t="shared" si="39"/>
        <v>242749.43471769569</v>
      </c>
      <c r="AA132" s="5">
        <f t="shared" si="40"/>
        <v>181147.01352805982</v>
      </c>
      <c r="AB132" s="5">
        <f t="shared" si="41"/>
        <v>219036.61417084752</v>
      </c>
      <c r="AC132" s="5">
        <f t="shared" si="33"/>
        <v>155275.34693283105</v>
      </c>
      <c r="AD132" s="5">
        <f t="shared" si="34"/>
        <v>96701.062271335773</v>
      </c>
      <c r="AE132" s="5">
        <f t="shared" si="35"/>
        <v>135233.05436684849</v>
      </c>
      <c r="AF132" s="5">
        <f t="shared" si="36"/>
        <v>200420.42608532231</v>
      </c>
      <c r="AG132" s="5">
        <f t="shared" si="37"/>
        <v>144161.95408688826</v>
      </c>
      <c r="AH132" s="5">
        <f t="shared" si="38"/>
        <v>179888.54626176311</v>
      </c>
      <c r="AI132" s="16"/>
    </row>
    <row r="133" spans="1:56" x14ac:dyDescent="0.25">
      <c r="A133" s="3">
        <v>41334</v>
      </c>
      <c r="B133" s="5">
        <v>44394</v>
      </c>
      <c r="C133" s="5">
        <v>26676</v>
      </c>
      <c r="D133" s="5">
        <v>0</v>
      </c>
      <c r="E133" s="5">
        <f t="shared" si="21"/>
        <v>71070</v>
      </c>
      <c r="F133" s="5">
        <v>41476</v>
      </c>
      <c r="G133" s="5">
        <v>16223</v>
      </c>
      <c r="H133" s="5">
        <v>0</v>
      </c>
      <c r="I133" s="5">
        <f t="shared" si="22"/>
        <v>57699</v>
      </c>
      <c r="J133" s="5">
        <f t="shared" si="23"/>
        <v>85870</v>
      </c>
      <c r="K133" s="5">
        <f t="shared" si="24"/>
        <v>42899</v>
      </c>
      <c r="L133" s="5">
        <f t="shared" si="25"/>
        <v>0</v>
      </c>
      <c r="M133" s="5">
        <f t="shared" si="26"/>
        <v>128769</v>
      </c>
      <c r="N133" s="5">
        <v>11302722147</v>
      </c>
      <c r="O133" s="5">
        <v>5163850849</v>
      </c>
      <c r="P133" s="5">
        <v>0</v>
      </c>
      <c r="Q133" s="5">
        <f t="shared" si="27"/>
        <v>16466572996</v>
      </c>
      <c r="R133" s="5">
        <v>6617065975</v>
      </c>
      <c r="S133" s="5">
        <v>1721121152</v>
      </c>
      <c r="T133" s="5">
        <v>0</v>
      </c>
      <c r="U133" s="5">
        <f t="shared" si="28"/>
        <v>8338187127</v>
      </c>
      <c r="V133" s="5">
        <f t="shared" si="29"/>
        <v>17919788122</v>
      </c>
      <c r="W133" s="5">
        <f t="shared" si="30"/>
        <v>6884972001</v>
      </c>
      <c r="X133" s="5">
        <f t="shared" si="31"/>
        <v>0</v>
      </c>
      <c r="Y133" s="5">
        <f t="shared" si="32"/>
        <v>24804760123</v>
      </c>
      <c r="Z133" s="5">
        <f t="shared" si="39"/>
        <v>254600.21955669686</v>
      </c>
      <c r="AA133" s="5">
        <f t="shared" si="40"/>
        <v>193576.65500824712</v>
      </c>
      <c r="AB133" s="5">
        <f t="shared" si="41"/>
        <v>231695.13150415084</v>
      </c>
      <c r="AC133" s="5">
        <f t="shared" si="33"/>
        <v>159539.63677789565</v>
      </c>
      <c r="AD133" s="5">
        <f t="shared" si="34"/>
        <v>106091.42279479752</v>
      </c>
      <c r="AE133" s="5">
        <f t="shared" si="35"/>
        <v>144511.81349763428</v>
      </c>
      <c r="AF133" s="5">
        <f t="shared" si="36"/>
        <v>208685.08352160241</v>
      </c>
      <c r="AG133" s="5">
        <f t="shared" si="37"/>
        <v>160492.5989183897</v>
      </c>
      <c r="AH133" s="5">
        <f t="shared" si="38"/>
        <v>192629.90411512088</v>
      </c>
      <c r="AI133" s="16"/>
    </row>
    <row r="134" spans="1:56" x14ac:dyDescent="0.25">
      <c r="A134" s="3">
        <v>41365</v>
      </c>
      <c r="B134" s="5">
        <v>59320</v>
      </c>
      <c r="C134" s="5">
        <v>45490</v>
      </c>
      <c r="D134" s="5">
        <v>0</v>
      </c>
      <c r="E134" s="5">
        <f t="shared" si="21"/>
        <v>104810</v>
      </c>
      <c r="F134" s="5">
        <v>43132</v>
      </c>
      <c r="G134" s="5">
        <v>22159</v>
      </c>
      <c r="H134" s="5">
        <v>0</v>
      </c>
      <c r="I134" s="5">
        <f t="shared" si="22"/>
        <v>65291</v>
      </c>
      <c r="J134" s="5">
        <f t="shared" si="23"/>
        <v>102452</v>
      </c>
      <c r="K134" s="5">
        <f t="shared" si="24"/>
        <v>67649</v>
      </c>
      <c r="L134" s="5">
        <f t="shared" si="25"/>
        <v>0</v>
      </c>
      <c r="M134" s="5">
        <f t="shared" si="26"/>
        <v>170101</v>
      </c>
      <c r="N134" s="5">
        <v>15033524431</v>
      </c>
      <c r="O134" s="5">
        <v>8898946263</v>
      </c>
      <c r="P134" s="5">
        <v>0</v>
      </c>
      <c r="Q134" s="5">
        <f t="shared" si="27"/>
        <v>23932470694</v>
      </c>
      <c r="R134" s="5">
        <v>6854245259</v>
      </c>
      <c r="S134" s="5">
        <v>2921128761</v>
      </c>
      <c r="T134" s="5">
        <v>0</v>
      </c>
      <c r="U134" s="5">
        <f t="shared" si="28"/>
        <v>9775374020</v>
      </c>
      <c r="V134" s="5">
        <f t="shared" si="29"/>
        <v>21887769690</v>
      </c>
      <c r="W134" s="5">
        <f t="shared" si="30"/>
        <v>11820075024</v>
      </c>
      <c r="X134" s="5">
        <f t="shared" si="31"/>
        <v>0</v>
      </c>
      <c r="Y134" s="5">
        <f t="shared" si="32"/>
        <v>33707844714</v>
      </c>
      <c r="Z134" s="5">
        <f t="shared" si="39"/>
        <v>253430.95804113284</v>
      </c>
      <c r="AA134" s="5">
        <f t="shared" si="40"/>
        <v>195624.230885909</v>
      </c>
      <c r="AB134" s="5">
        <f t="shared" si="41"/>
        <v>228341.48167159621</v>
      </c>
      <c r="AC134" s="5">
        <f t="shared" si="33"/>
        <v>158913.22588797181</v>
      </c>
      <c r="AD134" s="5">
        <f t="shared" si="34"/>
        <v>131825.83875626157</v>
      </c>
      <c r="AE134" s="5">
        <f t="shared" si="35"/>
        <v>149720.08423825642</v>
      </c>
      <c r="AF134" s="5">
        <f t="shared" si="36"/>
        <v>213639.26219107484</v>
      </c>
      <c r="AG134" s="5">
        <f t="shared" si="37"/>
        <v>174726.52994131471</v>
      </c>
      <c r="AH134" s="5">
        <f t="shared" si="38"/>
        <v>198163.70693881871</v>
      </c>
      <c r="AI134" s="16"/>
    </row>
    <row r="135" spans="1:56" x14ac:dyDescent="0.25">
      <c r="A135" s="3">
        <v>41395</v>
      </c>
      <c r="B135" s="5">
        <v>56590</v>
      </c>
      <c r="C135" s="5">
        <v>38928</v>
      </c>
      <c r="D135" s="5">
        <v>0</v>
      </c>
      <c r="E135" s="5">
        <f t="shared" si="21"/>
        <v>95518</v>
      </c>
      <c r="F135" s="5">
        <v>43562</v>
      </c>
      <c r="G135" s="5">
        <v>17954</v>
      </c>
      <c r="H135" s="5">
        <v>0</v>
      </c>
      <c r="I135" s="5">
        <f t="shared" si="22"/>
        <v>61516</v>
      </c>
      <c r="J135" s="5">
        <f t="shared" si="23"/>
        <v>100152</v>
      </c>
      <c r="K135" s="5">
        <f t="shared" si="24"/>
        <v>56882</v>
      </c>
      <c r="L135" s="5">
        <f t="shared" si="25"/>
        <v>0</v>
      </c>
      <c r="M135" s="5">
        <f t="shared" si="26"/>
        <v>157034</v>
      </c>
      <c r="N135" s="5">
        <v>14313973889</v>
      </c>
      <c r="O135" s="5">
        <v>7238245138</v>
      </c>
      <c r="P135" s="5">
        <v>0</v>
      </c>
      <c r="Q135" s="5">
        <f t="shared" si="27"/>
        <v>21552219027</v>
      </c>
      <c r="R135" s="5">
        <v>6833504452</v>
      </c>
      <c r="S135" s="5">
        <v>1882123937</v>
      </c>
      <c r="T135" s="5">
        <v>0</v>
      </c>
      <c r="U135" s="5">
        <f t="shared" si="28"/>
        <v>8715628389</v>
      </c>
      <c r="V135" s="5">
        <f t="shared" si="29"/>
        <v>21147478341</v>
      </c>
      <c r="W135" s="5">
        <f t="shared" si="30"/>
        <v>9120369075</v>
      </c>
      <c r="X135" s="5">
        <f t="shared" si="31"/>
        <v>0</v>
      </c>
      <c r="Y135" s="5">
        <f t="shared" si="32"/>
        <v>30267847416</v>
      </c>
      <c r="Z135" s="5">
        <f t="shared" si="39"/>
        <v>252941.75453260294</v>
      </c>
      <c r="AA135" s="5">
        <f t="shared" si="40"/>
        <v>185939.30173653926</v>
      </c>
      <c r="AB135" s="5">
        <f t="shared" si="41"/>
        <v>225635.15805397936</v>
      </c>
      <c r="AC135" s="5">
        <f t="shared" si="33"/>
        <v>156868.4737156237</v>
      </c>
      <c r="AD135" s="5">
        <f t="shared" si="34"/>
        <v>104830.34070402139</v>
      </c>
      <c r="AE135" s="5">
        <f t="shared" si="35"/>
        <v>141680.67476754016</v>
      </c>
      <c r="AF135" s="5">
        <f t="shared" si="36"/>
        <v>211153.82958902468</v>
      </c>
      <c r="AG135" s="5">
        <f t="shared" si="37"/>
        <v>160338.40362504835</v>
      </c>
      <c r="AH135" s="5">
        <f t="shared" si="38"/>
        <v>192747.09563534011</v>
      </c>
      <c r="AI135" s="16"/>
    </row>
    <row r="136" spans="1:56" x14ac:dyDescent="0.25">
      <c r="A136" s="3">
        <v>41426</v>
      </c>
      <c r="B136" s="5">
        <v>48096</v>
      </c>
      <c r="C136" s="5">
        <v>28661</v>
      </c>
      <c r="D136" s="5">
        <v>0</v>
      </c>
      <c r="E136" s="5">
        <f t="shared" ref="E136:E158" si="42">SUM(B136:D136)</f>
        <v>76757</v>
      </c>
      <c r="F136" s="5">
        <v>54782</v>
      </c>
      <c r="G136" s="5">
        <v>25141</v>
      </c>
      <c r="H136" s="5">
        <v>0</v>
      </c>
      <c r="I136" s="5">
        <f t="shared" ref="I136:I176" si="43">SUM(F136:H136)</f>
        <v>79923</v>
      </c>
      <c r="J136" s="5">
        <f t="shared" ref="J136:J176" si="44">F136+B136</f>
        <v>102878</v>
      </c>
      <c r="K136" s="5">
        <f t="shared" ref="K136:K176" si="45">G136+C136</f>
        <v>53802</v>
      </c>
      <c r="L136" s="5">
        <f t="shared" ref="L136:L176" si="46">H136+D136</f>
        <v>0</v>
      </c>
      <c r="M136" s="5">
        <f t="shared" ref="M136:M176" si="47">J136+K136+L136</f>
        <v>156680</v>
      </c>
      <c r="N136" s="5">
        <v>13202824635</v>
      </c>
      <c r="O136" s="5">
        <v>5858024867</v>
      </c>
      <c r="P136" s="5">
        <v>0</v>
      </c>
      <c r="Q136" s="5">
        <f t="shared" ref="Q136:Q176" si="48">SUM(N136:P136)</f>
        <v>19060849502</v>
      </c>
      <c r="R136" s="5">
        <v>8164538127</v>
      </c>
      <c r="S136" s="5">
        <v>2355797859</v>
      </c>
      <c r="T136" s="5">
        <v>0</v>
      </c>
      <c r="U136" s="5">
        <f t="shared" ref="U136:U176" si="49">SUM(R136:T136)</f>
        <v>10520335986</v>
      </c>
      <c r="V136" s="5">
        <f t="shared" ref="V136:V176" si="50">R136+N136</f>
        <v>21367362762</v>
      </c>
      <c r="W136" s="5">
        <f t="shared" ref="W136:W176" si="51">S136+O136</f>
        <v>8213822726</v>
      </c>
      <c r="X136" s="5">
        <f t="shared" ref="X136:X176" si="52">T136+P136</f>
        <v>0</v>
      </c>
      <c r="Y136" s="5">
        <f t="shared" ref="Y136:Y176" si="53">V136+W136+X136</f>
        <v>29581185488</v>
      </c>
      <c r="Z136" s="5">
        <f t="shared" si="39"/>
        <v>274509.82690868265</v>
      </c>
      <c r="AA136" s="5">
        <f t="shared" si="40"/>
        <v>204390.10735843133</v>
      </c>
      <c r="AB136" s="5">
        <f t="shared" si="41"/>
        <v>248327.18191174747</v>
      </c>
      <c r="AC136" s="5">
        <f t="shared" si="33"/>
        <v>149036.87574385747</v>
      </c>
      <c r="AD136" s="5">
        <f t="shared" si="34"/>
        <v>93703.427031542102</v>
      </c>
      <c r="AE136" s="5">
        <f t="shared" si="35"/>
        <v>131630.89456101498</v>
      </c>
      <c r="AF136" s="5">
        <f t="shared" si="36"/>
        <v>207696.13291471452</v>
      </c>
      <c r="AG136" s="5">
        <f t="shared" si="37"/>
        <v>152667.60949407084</v>
      </c>
      <c r="AH136" s="5">
        <f t="shared" si="38"/>
        <v>188800.00949706408</v>
      </c>
      <c r="AI136" s="16"/>
    </row>
    <row r="137" spans="1:56" x14ac:dyDescent="0.25">
      <c r="A137" s="3">
        <v>41456</v>
      </c>
      <c r="B137" s="5">
        <v>61166</v>
      </c>
      <c r="C137" s="5">
        <v>39049</v>
      </c>
      <c r="D137" s="5">
        <v>0</v>
      </c>
      <c r="E137" s="5">
        <f t="shared" si="42"/>
        <v>100215</v>
      </c>
      <c r="F137" s="5">
        <v>49898</v>
      </c>
      <c r="G137" s="5">
        <v>18248</v>
      </c>
      <c r="H137" s="5">
        <v>0</v>
      </c>
      <c r="I137" s="5">
        <f t="shared" si="43"/>
        <v>68146</v>
      </c>
      <c r="J137" s="5">
        <f t="shared" si="44"/>
        <v>111064</v>
      </c>
      <c r="K137" s="5">
        <f t="shared" si="45"/>
        <v>57297</v>
      </c>
      <c r="L137" s="5">
        <f t="shared" si="46"/>
        <v>0</v>
      </c>
      <c r="M137" s="5">
        <f t="shared" si="47"/>
        <v>168361</v>
      </c>
      <c r="N137" s="5">
        <v>16414631483</v>
      </c>
      <c r="O137" s="5">
        <v>8169956504</v>
      </c>
      <c r="P137" s="5">
        <v>0</v>
      </c>
      <c r="Q137" s="5">
        <f t="shared" si="48"/>
        <v>24584587987</v>
      </c>
      <c r="R137" s="5">
        <v>7809075180</v>
      </c>
      <c r="S137" s="5">
        <v>1882531225</v>
      </c>
      <c r="T137" s="5">
        <v>0</v>
      </c>
      <c r="U137" s="5">
        <f t="shared" si="49"/>
        <v>9691606405</v>
      </c>
      <c r="V137" s="5">
        <f t="shared" si="50"/>
        <v>24223706663</v>
      </c>
      <c r="W137" s="5">
        <f t="shared" si="51"/>
        <v>10052487729</v>
      </c>
      <c r="X137" s="5">
        <f t="shared" si="52"/>
        <v>0</v>
      </c>
      <c r="Y137" s="5">
        <f t="shared" si="53"/>
        <v>34276194392</v>
      </c>
      <c r="Z137" s="5">
        <f t="shared" si="39"/>
        <v>268362.02274139225</v>
      </c>
      <c r="AA137" s="5">
        <f t="shared" si="40"/>
        <v>209223.19403825962</v>
      </c>
      <c r="AB137" s="5">
        <f t="shared" si="41"/>
        <v>245318.44521279249</v>
      </c>
      <c r="AC137" s="5">
        <f t="shared" si="33"/>
        <v>156500.76516092831</v>
      </c>
      <c r="AD137" s="5">
        <f t="shared" si="34"/>
        <v>103163.70150153441</v>
      </c>
      <c r="AE137" s="5">
        <f t="shared" si="35"/>
        <v>142218.27260587562</v>
      </c>
      <c r="AF137" s="5">
        <f t="shared" si="36"/>
        <v>218105.83684182094</v>
      </c>
      <c r="AG137" s="5">
        <f t="shared" si="37"/>
        <v>175445.2716372585</v>
      </c>
      <c r="AH137" s="5">
        <f t="shared" si="38"/>
        <v>203587.49586899579</v>
      </c>
      <c r="AI137" s="16"/>
    </row>
    <row r="138" spans="1:56" x14ac:dyDescent="0.25">
      <c r="A138" s="3">
        <v>41487</v>
      </c>
      <c r="B138" s="5">
        <v>58976</v>
      </c>
      <c r="C138" s="5">
        <v>36610</v>
      </c>
      <c r="D138" s="5">
        <v>0</v>
      </c>
      <c r="E138" s="5">
        <f t="shared" si="42"/>
        <v>95586</v>
      </c>
      <c r="F138" s="5">
        <v>44866</v>
      </c>
      <c r="G138" s="5">
        <v>16382</v>
      </c>
      <c r="H138" s="5">
        <v>0</v>
      </c>
      <c r="I138" s="5">
        <f t="shared" si="43"/>
        <v>61248</v>
      </c>
      <c r="J138" s="5">
        <f t="shared" si="44"/>
        <v>103842</v>
      </c>
      <c r="K138" s="5">
        <f t="shared" si="45"/>
        <v>52992</v>
      </c>
      <c r="L138" s="5">
        <f t="shared" si="46"/>
        <v>0</v>
      </c>
      <c r="M138" s="5">
        <f t="shared" si="47"/>
        <v>156834</v>
      </c>
      <c r="N138" s="5">
        <v>15238910642</v>
      </c>
      <c r="O138" s="5">
        <v>6881487397</v>
      </c>
      <c r="P138" s="5">
        <v>0</v>
      </c>
      <c r="Q138" s="5">
        <f t="shared" si="48"/>
        <v>22120398039</v>
      </c>
      <c r="R138" s="5">
        <v>7257403478</v>
      </c>
      <c r="S138" s="5">
        <v>1676260441</v>
      </c>
      <c r="T138" s="5">
        <v>0</v>
      </c>
      <c r="U138" s="5">
        <f t="shared" si="49"/>
        <v>8933663919</v>
      </c>
      <c r="V138" s="5">
        <f t="shared" si="50"/>
        <v>22496314120</v>
      </c>
      <c r="W138" s="5">
        <f t="shared" si="51"/>
        <v>8557747838</v>
      </c>
      <c r="X138" s="5">
        <f t="shared" si="52"/>
        <v>0</v>
      </c>
      <c r="Y138" s="5">
        <f t="shared" si="53"/>
        <v>31054061958</v>
      </c>
      <c r="Z138" s="5">
        <f t="shared" si="39"/>
        <v>258391.72955100381</v>
      </c>
      <c r="AA138" s="5">
        <f t="shared" si="40"/>
        <v>187967.42411909314</v>
      </c>
      <c r="AB138" s="5">
        <f t="shared" si="41"/>
        <v>231418.80650932144</v>
      </c>
      <c r="AC138" s="5">
        <f t="shared" si="33"/>
        <v>161757.31016805599</v>
      </c>
      <c r="AD138" s="5">
        <f t="shared" si="34"/>
        <v>102323.30857038213</v>
      </c>
      <c r="AE138" s="5">
        <f t="shared" si="35"/>
        <v>145860.50024490597</v>
      </c>
      <c r="AF138" s="5">
        <f t="shared" si="36"/>
        <v>216639.83860095145</v>
      </c>
      <c r="AG138" s="5">
        <f t="shared" si="37"/>
        <v>161491.31638737922</v>
      </c>
      <c r="AH138" s="5">
        <f t="shared" si="38"/>
        <v>198005.92956884348</v>
      </c>
      <c r="AI138" s="16"/>
    </row>
    <row r="139" spans="1:56" x14ac:dyDescent="0.25">
      <c r="A139" s="3">
        <v>41518</v>
      </c>
      <c r="B139" s="5">
        <v>57859</v>
      </c>
      <c r="C139" s="5">
        <v>34322</v>
      </c>
      <c r="D139" s="5">
        <v>0</v>
      </c>
      <c r="E139" s="5">
        <f t="shared" si="42"/>
        <v>92181</v>
      </c>
      <c r="F139" s="5">
        <v>44908</v>
      </c>
      <c r="G139" s="5">
        <v>16474</v>
      </c>
      <c r="H139" s="5">
        <v>0</v>
      </c>
      <c r="I139" s="5">
        <f t="shared" si="43"/>
        <v>61382</v>
      </c>
      <c r="J139" s="5">
        <f t="shared" si="44"/>
        <v>102767</v>
      </c>
      <c r="K139" s="5">
        <f t="shared" si="45"/>
        <v>50796</v>
      </c>
      <c r="L139" s="5">
        <f t="shared" si="46"/>
        <v>0</v>
      </c>
      <c r="M139" s="5">
        <f t="shared" si="47"/>
        <v>153563</v>
      </c>
      <c r="N139" s="5">
        <v>15472997019</v>
      </c>
      <c r="O139" s="5">
        <v>6720259499</v>
      </c>
      <c r="P139" s="5">
        <v>0</v>
      </c>
      <c r="Q139" s="5">
        <f t="shared" si="48"/>
        <v>22193256518</v>
      </c>
      <c r="R139" s="5">
        <v>7216303945</v>
      </c>
      <c r="S139" s="5">
        <v>1693133682</v>
      </c>
      <c r="T139" s="5">
        <v>0</v>
      </c>
      <c r="U139" s="5">
        <f t="shared" si="49"/>
        <v>8909437627</v>
      </c>
      <c r="V139" s="5">
        <f t="shared" si="50"/>
        <v>22689300964</v>
      </c>
      <c r="W139" s="5">
        <f t="shared" si="51"/>
        <v>8413393181</v>
      </c>
      <c r="X139" s="5">
        <f t="shared" si="52"/>
        <v>0</v>
      </c>
      <c r="Y139" s="5">
        <f t="shared" si="53"/>
        <v>31102694145</v>
      </c>
      <c r="Z139" s="5">
        <f t="shared" si="39"/>
        <v>267425.93233550526</v>
      </c>
      <c r="AA139" s="5">
        <f t="shared" si="40"/>
        <v>195800.34668725598</v>
      </c>
      <c r="AB139" s="5">
        <f t="shared" si="41"/>
        <v>240757.38512274763</v>
      </c>
      <c r="AC139" s="5">
        <f t="shared" si="33"/>
        <v>160690.83337044626</v>
      </c>
      <c r="AD139" s="5">
        <f t="shared" si="34"/>
        <v>102776.1127837805</v>
      </c>
      <c r="AE139" s="5">
        <f t="shared" si="35"/>
        <v>145147.39869994461</v>
      </c>
      <c r="AF139" s="5">
        <f t="shared" si="36"/>
        <v>220783.9186120058</v>
      </c>
      <c r="AG139" s="5">
        <f t="shared" si="37"/>
        <v>165631.01781636348</v>
      </c>
      <c r="AH139" s="5">
        <f t="shared" si="38"/>
        <v>202540.28734135177</v>
      </c>
      <c r="AI139" s="16"/>
    </row>
    <row r="140" spans="1:56" x14ac:dyDescent="0.25">
      <c r="A140" s="3">
        <v>41548</v>
      </c>
      <c r="B140" s="5">
        <v>59150</v>
      </c>
      <c r="C140" s="5">
        <v>35160</v>
      </c>
      <c r="D140" s="5">
        <v>0</v>
      </c>
      <c r="E140" s="5">
        <f t="shared" si="42"/>
        <v>94310</v>
      </c>
      <c r="F140" s="5">
        <v>49464</v>
      </c>
      <c r="G140" s="5">
        <v>22122</v>
      </c>
      <c r="H140" s="5">
        <v>0</v>
      </c>
      <c r="I140" s="5">
        <f t="shared" si="43"/>
        <v>71586</v>
      </c>
      <c r="J140" s="5">
        <f t="shared" si="44"/>
        <v>108614</v>
      </c>
      <c r="K140" s="5">
        <f t="shared" si="45"/>
        <v>57282</v>
      </c>
      <c r="L140" s="5">
        <f t="shared" si="46"/>
        <v>0</v>
      </c>
      <c r="M140" s="5">
        <f t="shared" si="47"/>
        <v>165896</v>
      </c>
      <c r="N140" s="5">
        <v>15397704781</v>
      </c>
      <c r="O140" s="5">
        <v>6861100511</v>
      </c>
      <c r="P140" s="5">
        <v>0</v>
      </c>
      <c r="Q140" s="5">
        <f t="shared" si="48"/>
        <v>22258805292</v>
      </c>
      <c r="R140" s="5">
        <v>8007957626</v>
      </c>
      <c r="S140" s="5">
        <v>2072002289</v>
      </c>
      <c r="T140" s="5">
        <v>0</v>
      </c>
      <c r="U140" s="5">
        <f t="shared" si="49"/>
        <v>10079959915</v>
      </c>
      <c r="V140" s="5">
        <f t="shared" si="50"/>
        <v>23405662407</v>
      </c>
      <c r="W140" s="5">
        <f t="shared" si="51"/>
        <v>8933102800</v>
      </c>
      <c r="X140" s="5">
        <f t="shared" si="52"/>
        <v>0</v>
      </c>
      <c r="Y140" s="5">
        <f t="shared" si="53"/>
        <v>32338765207</v>
      </c>
      <c r="Z140" s="5">
        <f t="shared" si="39"/>
        <v>260316.22622147083</v>
      </c>
      <c r="AA140" s="5">
        <f t="shared" si="40"/>
        <v>195139.37744596132</v>
      </c>
      <c r="AB140" s="5">
        <f t="shared" si="41"/>
        <v>236017.44557310996</v>
      </c>
      <c r="AC140" s="5">
        <f t="shared" si="33"/>
        <v>161894.66331069061</v>
      </c>
      <c r="AD140" s="5">
        <f t="shared" si="34"/>
        <v>93662.52097459542</v>
      </c>
      <c r="AE140" s="5">
        <f t="shared" si="35"/>
        <v>140809.0955633783</v>
      </c>
      <c r="AF140" s="5">
        <f t="shared" si="36"/>
        <v>215493.97321708067</v>
      </c>
      <c r="AG140" s="5">
        <f t="shared" si="37"/>
        <v>155949.56181697568</v>
      </c>
      <c r="AH140" s="5">
        <f t="shared" si="38"/>
        <v>194933.96590032309</v>
      </c>
      <c r="AI140" s="16"/>
    </row>
    <row r="141" spans="1:56" x14ac:dyDescent="0.25">
      <c r="A141" s="3">
        <v>41579</v>
      </c>
      <c r="B141" s="5">
        <v>55899</v>
      </c>
      <c r="C141" s="5">
        <v>27403</v>
      </c>
      <c r="D141" s="5">
        <v>0</v>
      </c>
      <c r="E141" s="5">
        <f t="shared" si="42"/>
        <v>83302</v>
      </c>
      <c r="F141" s="5">
        <v>35583</v>
      </c>
      <c r="G141" s="5">
        <v>11031</v>
      </c>
      <c r="H141" s="5">
        <v>0</v>
      </c>
      <c r="I141" s="5">
        <f t="shared" si="43"/>
        <v>46614</v>
      </c>
      <c r="J141" s="5">
        <f t="shared" si="44"/>
        <v>91482</v>
      </c>
      <c r="K141" s="5">
        <f t="shared" si="45"/>
        <v>38434</v>
      </c>
      <c r="L141" s="5">
        <f t="shared" si="46"/>
        <v>0</v>
      </c>
      <c r="M141" s="5">
        <f t="shared" si="47"/>
        <v>129916</v>
      </c>
      <c r="N141" s="5">
        <v>15346339473</v>
      </c>
      <c r="O141" s="5">
        <v>5780412133</v>
      </c>
      <c r="P141" s="5">
        <v>0</v>
      </c>
      <c r="Q141" s="5">
        <f t="shared" si="48"/>
        <v>21126751606</v>
      </c>
      <c r="R141" s="5">
        <v>5917640783</v>
      </c>
      <c r="S141" s="5">
        <v>1234536302</v>
      </c>
      <c r="T141" s="5">
        <v>0</v>
      </c>
      <c r="U141" s="5">
        <f t="shared" si="49"/>
        <v>7152177085</v>
      </c>
      <c r="V141" s="5">
        <f t="shared" si="50"/>
        <v>21263980256</v>
      </c>
      <c r="W141" s="5">
        <f t="shared" si="51"/>
        <v>7014948435</v>
      </c>
      <c r="X141" s="5">
        <f t="shared" si="52"/>
        <v>0</v>
      </c>
      <c r="Y141" s="5">
        <f t="shared" si="53"/>
        <v>28278928691</v>
      </c>
      <c r="Z141" s="5">
        <f t="shared" si="39"/>
        <v>274536.92325444106</v>
      </c>
      <c r="AA141" s="5">
        <f t="shared" si="40"/>
        <v>210940.85074626867</v>
      </c>
      <c r="AB141" s="5">
        <f t="shared" si="41"/>
        <v>253616.37903051547</v>
      </c>
      <c r="AC141" s="5">
        <f t="shared" si="33"/>
        <v>166305.28013377174</v>
      </c>
      <c r="AD141" s="5">
        <f t="shared" si="34"/>
        <v>111915.1755960475</v>
      </c>
      <c r="AE141" s="5">
        <f t="shared" si="35"/>
        <v>153434.09887587419</v>
      </c>
      <c r="AF141" s="5">
        <f t="shared" si="36"/>
        <v>232438.95253711112</v>
      </c>
      <c r="AG141" s="5">
        <f t="shared" si="37"/>
        <v>182519.34315970234</v>
      </c>
      <c r="AH141" s="5">
        <f t="shared" si="38"/>
        <v>217670.86956956802</v>
      </c>
      <c r="AI141" s="16"/>
    </row>
    <row r="142" spans="1:56" x14ac:dyDescent="0.25">
      <c r="A142" s="3">
        <v>41609</v>
      </c>
      <c r="B142" s="5">
        <v>66210</v>
      </c>
      <c r="C142" s="5">
        <v>37211</v>
      </c>
      <c r="D142" s="5">
        <v>0</v>
      </c>
      <c r="E142" s="5">
        <f t="shared" si="42"/>
        <v>103421</v>
      </c>
      <c r="F142" s="5">
        <v>33933</v>
      </c>
      <c r="G142" s="5">
        <v>9729</v>
      </c>
      <c r="H142" s="5">
        <v>0</v>
      </c>
      <c r="I142" s="5">
        <f t="shared" si="43"/>
        <v>43662</v>
      </c>
      <c r="J142" s="5">
        <f t="shared" si="44"/>
        <v>100143</v>
      </c>
      <c r="K142" s="5">
        <f t="shared" si="45"/>
        <v>46940</v>
      </c>
      <c r="L142" s="5">
        <f t="shared" si="46"/>
        <v>0</v>
      </c>
      <c r="M142" s="5">
        <f t="shared" si="47"/>
        <v>147083</v>
      </c>
      <c r="N142" s="5">
        <v>17955816668</v>
      </c>
      <c r="O142" s="5">
        <v>7888739320</v>
      </c>
      <c r="P142" s="5">
        <v>0</v>
      </c>
      <c r="Q142" s="5">
        <f t="shared" si="48"/>
        <v>25844555988</v>
      </c>
      <c r="R142" s="5">
        <v>5774245366</v>
      </c>
      <c r="S142" s="5">
        <v>1104357626</v>
      </c>
      <c r="T142" s="5">
        <v>0</v>
      </c>
      <c r="U142" s="5">
        <f t="shared" si="49"/>
        <v>6878602992</v>
      </c>
      <c r="V142" s="5">
        <f t="shared" si="50"/>
        <v>23730062034</v>
      </c>
      <c r="W142" s="5">
        <f t="shared" si="51"/>
        <v>8993096946</v>
      </c>
      <c r="X142" s="5">
        <f t="shared" si="52"/>
        <v>0</v>
      </c>
      <c r="Y142" s="5">
        <f t="shared" si="53"/>
        <v>32723158980</v>
      </c>
      <c r="Z142" s="5">
        <f t="shared" si="39"/>
        <v>271194.93532698986</v>
      </c>
      <c r="AA142" s="5">
        <f t="shared" si="40"/>
        <v>212000.19671602483</v>
      </c>
      <c r="AB142" s="5">
        <f t="shared" si="41"/>
        <v>249896.59728681797</v>
      </c>
      <c r="AC142" s="5">
        <f t="shared" si="33"/>
        <v>170166.073320956</v>
      </c>
      <c r="AD142" s="5">
        <f t="shared" si="34"/>
        <v>113511.93606742728</v>
      </c>
      <c r="AE142" s="5">
        <f t="shared" si="35"/>
        <v>157542.0959186478</v>
      </c>
      <c r="AF142" s="5">
        <f t="shared" si="36"/>
        <v>236961.76501602709</v>
      </c>
      <c r="AG142" s="5">
        <f t="shared" si="37"/>
        <v>191587.06744780572</v>
      </c>
      <c r="AH142" s="5">
        <f t="shared" si="38"/>
        <v>222480.90520318461</v>
      </c>
      <c r="AI142" s="17"/>
      <c r="BD142" s="4"/>
    </row>
    <row r="143" spans="1:56" x14ac:dyDescent="0.25">
      <c r="A143" s="3">
        <v>41640</v>
      </c>
      <c r="B143" s="5">
        <v>55585</v>
      </c>
      <c r="C143" s="5">
        <v>33727</v>
      </c>
      <c r="D143" s="5">
        <v>0</v>
      </c>
      <c r="E143" s="5">
        <f t="shared" si="42"/>
        <v>89312</v>
      </c>
      <c r="F143" s="5">
        <v>44046</v>
      </c>
      <c r="G143" s="5">
        <v>12853</v>
      </c>
      <c r="H143" s="5">
        <v>0</v>
      </c>
      <c r="I143" s="5">
        <f t="shared" si="43"/>
        <v>56899</v>
      </c>
      <c r="J143" s="5">
        <f t="shared" si="44"/>
        <v>99631</v>
      </c>
      <c r="K143" s="5">
        <f t="shared" si="45"/>
        <v>46580</v>
      </c>
      <c r="L143" s="5">
        <f t="shared" si="46"/>
        <v>0</v>
      </c>
      <c r="M143" s="5">
        <f t="shared" si="47"/>
        <v>146211</v>
      </c>
      <c r="N143" s="5">
        <v>15083049462</v>
      </c>
      <c r="O143" s="5">
        <v>6744570700</v>
      </c>
      <c r="P143" s="5">
        <v>0</v>
      </c>
      <c r="Q143" s="5">
        <f t="shared" si="48"/>
        <v>21827620162</v>
      </c>
      <c r="R143" s="5">
        <v>8317584144</v>
      </c>
      <c r="S143" s="5">
        <v>1516915967</v>
      </c>
      <c r="T143" s="5">
        <v>0</v>
      </c>
      <c r="U143" s="5">
        <f t="shared" si="49"/>
        <v>9834500111</v>
      </c>
      <c r="V143" s="5">
        <f t="shared" si="50"/>
        <v>23400633606</v>
      </c>
      <c r="W143" s="5">
        <f t="shared" si="51"/>
        <v>8261486667</v>
      </c>
      <c r="X143" s="5">
        <f t="shared" si="52"/>
        <v>0</v>
      </c>
      <c r="Y143" s="5">
        <f t="shared" si="53"/>
        <v>31662120273</v>
      </c>
      <c r="Z143" s="5">
        <f t="shared" si="39"/>
        <v>271351.07424664928</v>
      </c>
      <c r="AA143" s="5">
        <f t="shared" si="40"/>
        <v>199975.41139146677</v>
      </c>
      <c r="AB143" s="5">
        <f t="shared" si="41"/>
        <v>244397.39522124687</v>
      </c>
      <c r="AC143" s="5">
        <f t="shared" ref="AC143:AC157" si="54">+R143/F143</f>
        <v>188838.58111973846</v>
      </c>
      <c r="AD143" s="5">
        <f t="shared" ref="AD143:AD157" si="55">+S143/G143</f>
        <v>118020.38177857309</v>
      </c>
      <c r="AE143" s="5">
        <f t="shared" ref="AE143:AE157" si="56">+U143/I143</f>
        <v>172841.35241392642</v>
      </c>
      <c r="AF143" s="5">
        <f t="shared" ref="AF143:AF157" si="57">+V143/J143</f>
        <v>234873.01749455489</v>
      </c>
      <c r="AG143" s="5">
        <f t="shared" ref="AG143:AG157" si="58">+W143/K143</f>
        <v>177361.24231429797</v>
      </c>
      <c r="AH143" s="5">
        <f t="shared" ref="AH143:AH157" si="59">+Y143/M143</f>
        <v>216550.87697232081</v>
      </c>
      <c r="AI143" s="16"/>
    </row>
    <row r="144" spans="1:56" x14ac:dyDescent="0.25">
      <c r="A144" s="3">
        <v>41671</v>
      </c>
      <c r="B144" s="5">
        <v>58818</v>
      </c>
      <c r="C144" s="5">
        <v>38162</v>
      </c>
      <c r="D144" s="5">
        <v>0</v>
      </c>
      <c r="E144" s="5">
        <f t="shared" si="42"/>
        <v>96980</v>
      </c>
      <c r="F144" s="5">
        <v>50966</v>
      </c>
      <c r="G144" s="5">
        <v>24019</v>
      </c>
      <c r="H144" s="5">
        <v>0</v>
      </c>
      <c r="I144" s="5">
        <f t="shared" si="43"/>
        <v>74985</v>
      </c>
      <c r="J144" s="5">
        <f t="shared" si="44"/>
        <v>109784</v>
      </c>
      <c r="K144" s="5">
        <f t="shared" si="45"/>
        <v>62181</v>
      </c>
      <c r="L144" s="5">
        <f t="shared" si="46"/>
        <v>0</v>
      </c>
      <c r="M144" s="5">
        <f t="shared" si="47"/>
        <v>171965</v>
      </c>
      <c r="N144" s="5">
        <v>16240317718</v>
      </c>
      <c r="O144" s="5">
        <v>7811914592</v>
      </c>
      <c r="P144" s="5">
        <v>0</v>
      </c>
      <c r="Q144" s="5">
        <f t="shared" si="48"/>
        <v>24052232310</v>
      </c>
      <c r="R144" s="5">
        <v>8942621017</v>
      </c>
      <c r="S144" s="5">
        <v>2696563685</v>
      </c>
      <c r="T144" s="5">
        <v>0</v>
      </c>
      <c r="U144" s="5">
        <f t="shared" si="49"/>
        <v>11639184702</v>
      </c>
      <c r="V144" s="5">
        <f t="shared" si="50"/>
        <v>25182938735</v>
      </c>
      <c r="W144" s="5">
        <f t="shared" si="51"/>
        <v>10508478277</v>
      </c>
      <c r="X144" s="5">
        <f t="shared" si="52"/>
        <v>0</v>
      </c>
      <c r="Y144" s="5">
        <f t="shared" si="53"/>
        <v>35691417012</v>
      </c>
      <c r="Z144" s="5">
        <f t="shared" ref="Z144:Z157" si="60">+N144/B144</f>
        <v>276111.35567343328</v>
      </c>
      <c r="AA144" s="5">
        <f t="shared" ref="AA144:AA157" si="61">+O144/C144</f>
        <v>204704.01425501809</v>
      </c>
      <c r="AB144" s="5">
        <f t="shared" ref="AB144:AB157" si="62">+Q144/E144</f>
        <v>248012.29439059601</v>
      </c>
      <c r="AC144" s="5">
        <f t="shared" si="54"/>
        <v>175462.48512733981</v>
      </c>
      <c r="AD144" s="5">
        <f t="shared" si="55"/>
        <v>112267.94142137475</v>
      </c>
      <c r="AE144" s="5">
        <f t="shared" si="56"/>
        <v>155220.17339467895</v>
      </c>
      <c r="AF144" s="5">
        <f t="shared" si="57"/>
        <v>229386.23783975808</v>
      </c>
      <c r="AG144" s="5">
        <f t="shared" si="58"/>
        <v>168998.21934352937</v>
      </c>
      <c r="AH144" s="5">
        <f t="shared" si="59"/>
        <v>207550.47254964674</v>
      </c>
      <c r="AI144" s="16"/>
    </row>
    <row r="145" spans="1:56" x14ac:dyDescent="0.25">
      <c r="A145" s="3">
        <v>41699</v>
      </c>
      <c r="B145" s="5">
        <v>58427</v>
      </c>
      <c r="C145" s="5">
        <v>40421</v>
      </c>
      <c r="D145" s="5">
        <v>0</v>
      </c>
      <c r="E145" s="5">
        <f t="shared" si="42"/>
        <v>98848</v>
      </c>
      <c r="F145" s="5">
        <v>45397</v>
      </c>
      <c r="G145" s="5">
        <v>16876</v>
      </c>
      <c r="H145" s="5">
        <v>0</v>
      </c>
      <c r="I145" s="5">
        <f t="shared" si="43"/>
        <v>62273</v>
      </c>
      <c r="J145" s="5">
        <f t="shared" si="44"/>
        <v>103824</v>
      </c>
      <c r="K145" s="5">
        <f t="shared" si="45"/>
        <v>57297</v>
      </c>
      <c r="L145" s="5">
        <f t="shared" si="46"/>
        <v>0</v>
      </c>
      <c r="M145" s="5">
        <f t="shared" si="47"/>
        <v>161121</v>
      </c>
      <c r="N145" s="5">
        <v>15859316043</v>
      </c>
      <c r="O145" s="5">
        <v>8153897993</v>
      </c>
      <c r="P145" s="5">
        <v>0</v>
      </c>
      <c r="Q145" s="5">
        <f t="shared" si="48"/>
        <v>24013214036</v>
      </c>
      <c r="R145" s="5">
        <v>8449081289</v>
      </c>
      <c r="S145" s="5">
        <v>2014698160</v>
      </c>
      <c r="T145" s="5">
        <v>0</v>
      </c>
      <c r="U145" s="5">
        <f t="shared" si="49"/>
        <v>10463779449</v>
      </c>
      <c r="V145" s="5">
        <f t="shared" si="50"/>
        <v>24308397332</v>
      </c>
      <c r="W145" s="5">
        <f t="shared" si="51"/>
        <v>10168596153</v>
      </c>
      <c r="X145" s="5">
        <f t="shared" si="52"/>
        <v>0</v>
      </c>
      <c r="Y145" s="5">
        <f t="shared" si="53"/>
        <v>34476993485</v>
      </c>
      <c r="Z145" s="5">
        <f t="shared" si="60"/>
        <v>271438.1372139593</v>
      </c>
      <c r="AA145" s="5">
        <f t="shared" si="61"/>
        <v>201724.30155117391</v>
      </c>
      <c r="AB145" s="5">
        <f t="shared" si="62"/>
        <v>242930.70204758822</v>
      </c>
      <c r="AC145" s="5">
        <f t="shared" si="54"/>
        <v>186115.41046765205</v>
      </c>
      <c r="AD145" s="5">
        <f t="shared" si="55"/>
        <v>119382.4460772695</v>
      </c>
      <c r="AE145" s="5">
        <f t="shared" si="56"/>
        <v>168030.75890032598</v>
      </c>
      <c r="AF145" s="5">
        <f t="shared" si="57"/>
        <v>234130.81110340575</v>
      </c>
      <c r="AG145" s="5">
        <f t="shared" si="58"/>
        <v>177471.70275930676</v>
      </c>
      <c r="AH145" s="5">
        <f t="shared" si="59"/>
        <v>213981.99790840424</v>
      </c>
      <c r="AI145" s="16"/>
    </row>
    <row r="146" spans="1:56" x14ac:dyDescent="0.25">
      <c r="A146" s="3">
        <v>41730</v>
      </c>
      <c r="B146" s="5">
        <v>65261</v>
      </c>
      <c r="C146" s="5">
        <v>47433</v>
      </c>
      <c r="D146" s="5">
        <v>0</v>
      </c>
      <c r="E146" s="5">
        <f t="shared" si="42"/>
        <v>112694</v>
      </c>
      <c r="F146" s="5">
        <v>51782</v>
      </c>
      <c r="G146" s="5">
        <v>26534</v>
      </c>
      <c r="H146" s="5">
        <v>0</v>
      </c>
      <c r="I146" s="5">
        <f t="shared" si="43"/>
        <v>78316</v>
      </c>
      <c r="J146" s="5">
        <f t="shared" si="44"/>
        <v>117043</v>
      </c>
      <c r="K146" s="5">
        <f t="shared" si="45"/>
        <v>73967</v>
      </c>
      <c r="L146" s="5">
        <f t="shared" si="46"/>
        <v>0</v>
      </c>
      <c r="M146" s="5">
        <f t="shared" si="47"/>
        <v>191010</v>
      </c>
      <c r="N146" s="5">
        <v>18097613261</v>
      </c>
      <c r="O146" s="5">
        <v>9839845477</v>
      </c>
      <c r="P146" s="5">
        <v>0</v>
      </c>
      <c r="Q146" s="5">
        <f t="shared" si="48"/>
        <v>27937458738</v>
      </c>
      <c r="R146" s="5">
        <v>9188682642</v>
      </c>
      <c r="S146" s="5">
        <v>3706237067</v>
      </c>
      <c r="T146" s="5">
        <v>0</v>
      </c>
      <c r="U146" s="5">
        <f t="shared" si="49"/>
        <v>12894919709</v>
      </c>
      <c r="V146" s="5">
        <f t="shared" si="50"/>
        <v>27286295903</v>
      </c>
      <c r="W146" s="5">
        <f t="shared" si="51"/>
        <v>13546082544</v>
      </c>
      <c r="X146" s="5">
        <f t="shared" si="52"/>
        <v>0</v>
      </c>
      <c r="Y146" s="5">
        <f t="shared" si="53"/>
        <v>40832378447</v>
      </c>
      <c r="Z146" s="5">
        <f t="shared" si="60"/>
        <v>277311.30784082378</v>
      </c>
      <c r="AA146" s="5">
        <f t="shared" si="61"/>
        <v>207447.25142833049</v>
      </c>
      <c r="AB146" s="5">
        <f t="shared" si="62"/>
        <v>247905.46735407386</v>
      </c>
      <c r="AC146" s="5">
        <f t="shared" si="54"/>
        <v>177449.3577304855</v>
      </c>
      <c r="AD146" s="5">
        <f t="shared" si="55"/>
        <v>139678.79200271351</v>
      </c>
      <c r="AE146" s="5">
        <f t="shared" si="56"/>
        <v>164652.43001430103</v>
      </c>
      <c r="AF146" s="5">
        <f t="shared" si="57"/>
        <v>233130.52385020891</v>
      </c>
      <c r="AG146" s="5">
        <f t="shared" si="58"/>
        <v>183136.83864426028</v>
      </c>
      <c r="AH146" s="5">
        <f t="shared" si="59"/>
        <v>213770.89391654887</v>
      </c>
      <c r="AI146" s="16"/>
    </row>
    <row r="147" spans="1:56" x14ac:dyDescent="0.25">
      <c r="A147" s="3">
        <v>41760</v>
      </c>
      <c r="B147" s="5">
        <v>66550</v>
      </c>
      <c r="C147" s="5">
        <v>45942</v>
      </c>
      <c r="D147" s="5">
        <v>0</v>
      </c>
      <c r="E147" s="5">
        <f t="shared" si="42"/>
        <v>112492</v>
      </c>
      <c r="F147" s="5">
        <v>52166</v>
      </c>
      <c r="G147" s="5">
        <v>21444</v>
      </c>
      <c r="H147" s="5">
        <v>0</v>
      </c>
      <c r="I147" s="5">
        <f t="shared" si="43"/>
        <v>73610</v>
      </c>
      <c r="J147" s="5">
        <f t="shared" si="44"/>
        <v>118716</v>
      </c>
      <c r="K147" s="5">
        <f t="shared" si="45"/>
        <v>67386</v>
      </c>
      <c r="L147" s="5">
        <f t="shared" si="46"/>
        <v>0</v>
      </c>
      <c r="M147" s="5">
        <f t="shared" si="47"/>
        <v>186102</v>
      </c>
      <c r="N147" s="5">
        <v>18666832631</v>
      </c>
      <c r="O147" s="5">
        <v>9555538534</v>
      </c>
      <c r="P147" s="5">
        <v>0</v>
      </c>
      <c r="Q147" s="5">
        <f t="shared" si="48"/>
        <v>28222371165</v>
      </c>
      <c r="R147" s="5">
        <v>9472680202</v>
      </c>
      <c r="S147" s="5">
        <v>2523858011</v>
      </c>
      <c r="T147" s="5">
        <v>0</v>
      </c>
      <c r="U147" s="5">
        <f t="shared" si="49"/>
        <v>11996538213</v>
      </c>
      <c r="V147" s="5">
        <f t="shared" si="50"/>
        <v>28139512833</v>
      </c>
      <c r="W147" s="5">
        <f t="shared" si="51"/>
        <v>12079396545</v>
      </c>
      <c r="X147" s="5">
        <f t="shared" si="52"/>
        <v>0</v>
      </c>
      <c r="Y147" s="5">
        <f t="shared" si="53"/>
        <v>40218909378</v>
      </c>
      <c r="Z147" s="5">
        <f t="shared" si="60"/>
        <v>280493.35283245682</v>
      </c>
      <c r="AA147" s="5">
        <f t="shared" si="61"/>
        <v>207991.34852640284</v>
      </c>
      <c r="AB147" s="5">
        <f t="shared" si="62"/>
        <v>250883.36206130215</v>
      </c>
      <c r="AC147" s="5">
        <f t="shared" si="54"/>
        <v>181587.24460376491</v>
      </c>
      <c r="AD147" s="5">
        <f t="shared" si="55"/>
        <v>117695.2998974072</v>
      </c>
      <c r="AE147" s="5">
        <f t="shared" si="56"/>
        <v>162974.2998641489</v>
      </c>
      <c r="AF147" s="5">
        <f t="shared" si="57"/>
        <v>237032.18465076317</v>
      </c>
      <c r="AG147" s="5">
        <f t="shared" si="58"/>
        <v>179256.76765203456</v>
      </c>
      <c r="AH147" s="5">
        <f t="shared" si="59"/>
        <v>216112.18244833479</v>
      </c>
      <c r="AI147" s="16"/>
    </row>
    <row r="148" spans="1:56" x14ac:dyDescent="0.25">
      <c r="A148" s="3">
        <v>41791</v>
      </c>
      <c r="B148" s="5">
        <v>65137</v>
      </c>
      <c r="C148" s="5">
        <v>43552</v>
      </c>
      <c r="D148" s="5">
        <v>0</v>
      </c>
      <c r="E148" s="5">
        <f t="shared" si="42"/>
        <v>108689</v>
      </c>
      <c r="F148" s="5">
        <v>59742</v>
      </c>
      <c r="G148" s="5">
        <v>26508</v>
      </c>
      <c r="H148" s="5">
        <v>0</v>
      </c>
      <c r="I148" s="5">
        <f t="shared" si="43"/>
        <v>86250</v>
      </c>
      <c r="J148" s="5">
        <f t="shared" si="44"/>
        <v>124879</v>
      </c>
      <c r="K148" s="5">
        <f t="shared" si="45"/>
        <v>70060</v>
      </c>
      <c r="L148" s="5">
        <f t="shared" si="46"/>
        <v>0</v>
      </c>
      <c r="M148" s="5">
        <f t="shared" si="47"/>
        <v>194939</v>
      </c>
      <c r="N148" s="5">
        <v>18348695193</v>
      </c>
      <c r="O148" s="5">
        <v>9160408773</v>
      </c>
      <c r="P148" s="5">
        <v>0</v>
      </c>
      <c r="Q148" s="5">
        <f t="shared" si="48"/>
        <v>27509103966</v>
      </c>
      <c r="R148" s="5">
        <v>10229793923</v>
      </c>
      <c r="S148" s="5">
        <v>2811770684</v>
      </c>
      <c r="T148" s="5">
        <v>0</v>
      </c>
      <c r="U148" s="5">
        <f t="shared" si="49"/>
        <v>13041564607</v>
      </c>
      <c r="V148" s="5">
        <f t="shared" si="50"/>
        <v>28578489116</v>
      </c>
      <c r="W148" s="5">
        <f t="shared" si="51"/>
        <v>11972179457</v>
      </c>
      <c r="X148" s="5">
        <f t="shared" si="52"/>
        <v>0</v>
      </c>
      <c r="Y148" s="5">
        <f t="shared" si="53"/>
        <v>40550668573</v>
      </c>
      <c r="Z148" s="5">
        <f t="shared" si="60"/>
        <v>281693.89429970679</v>
      </c>
      <c r="AA148" s="5">
        <f t="shared" si="61"/>
        <v>210332.67755786187</v>
      </c>
      <c r="AB148" s="5">
        <f t="shared" si="62"/>
        <v>253099.24616106506</v>
      </c>
      <c r="AC148" s="5">
        <f t="shared" si="54"/>
        <v>171232.86671018714</v>
      </c>
      <c r="AD148" s="5">
        <f t="shared" si="55"/>
        <v>106072.5322166893</v>
      </c>
      <c r="AE148" s="5">
        <f t="shared" si="56"/>
        <v>151206.54616811595</v>
      </c>
      <c r="AF148" s="5">
        <f t="shared" si="57"/>
        <v>228849.4391851312</v>
      </c>
      <c r="AG148" s="5">
        <f t="shared" si="58"/>
        <v>170884.66253211533</v>
      </c>
      <c r="AH148" s="5">
        <f t="shared" si="59"/>
        <v>208017.2185811972</v>
      </c>
      <c r="AI148" s="16"/>
    </row>
    <row r="149" spans="1:56" x14ac:dyDescent="0.25">
      <c r="A149" s="3">
        <v>41821</v>
      </c>
      <c r="B149" s="5">
        <v>67006</v>
      </c>
      <c r="C149" s="5">
        <v>43520</v>
      </c>
      <c r="D149" s="5">
        <v>0</v>
      </c>
      <c r="E149" s="5">
        <f t="shared" si="42"/>
        <v>110526</v>
      </c>
      <c r="F149" s="5">
        <v>54313</v>
      </c>
      <c r="G149" s="5">
        <v>19730</v>
      </c>
      <c r="H149" s="5">
        <v>0</v>
      </c>
      <c r="I149" s="5">
        <f t="shared" si="43"/>
        <v>74043</v>
      </c>
      <c r="J149" s="5">
        <f t="shared" si="44"/>
        <v>121319</v>
      </c>
      <c r="K149" s="5">
        <f t="shared" si="45"/>
        <v>63250</v>
      </c>
      <c r="L149" s="5">
        <f t="shared" si="46"/>
        <v>0</v>
      </c>
      <c r="M149" s="5">
        <f t="shared" si="47"/>
        <v>184569</v>
      </c>
      <c r="N149" s="5">
        <v>18856004867</v>
      </c>
      <c r="O149" s="5">
        <v>9091166919</v>
      </c>
      <c r="P149" s="5">
        <v>0</v>
      </c>
      <c r="Q149" s="5">
        <f t="shared" si="48"/>
        <v>27947171786</v>
      </c>
      <c r="R149" s="5">
        <v>9430384334</v>
      </c>
      <c r="S149" s="5">
        <v>2247187841</v>
      </c>
      <c r="T149" s="5">
        <v>0</v>
      </c>
      <c r="U149" s="5">
        <f t="shared" si="49"/>
        <v>11677572175</v>
      </c>
      <c r="V149" s="5">
        <f t="shared" si="50"/>
        <v>28286389201</v>
      </c>
      <c r="W149" s="5">
        <f t="shared" si="51"/>
        <v>11338354760</v>
      </c>
      <c r="X149" s="5">
        <f t="shared" si="52"/>
        <v>0</v>
      </c>
      <c r="Y149" s="5">
        <f t="shared" si="53"/>
        <v>39624743961</v>
      </c>
      <c r="Z149" s="5">
        <f t="shared" si="60"/>
        <v>281407.7077724383</v>
      </c>
      <c r="AA149" s="5">
        <f t="shared" si="61"/>
        <v>208896.29869025736</v>
      </c>
      <c r="AB149" s="5">
        <f t="shared" si="62"/>
        <v>252856.08622405588</v>
      </c>
      <c r="AC149" s="5">
        <f t="shared" si="54"/>
        <v>173630.33406366801</v>
      </c>
      <c r="AD149" s="5">
        <f t="shared" si="55"/>
        <v>113897.00157121135</v>
      </c>
      <c r="AE149" s="5">
        <f t="shared" si="56"/>
        <v>157713.38512756102</v>
      </c>
      <c r="AF149" s="5">
        <f t="shared" si="57"/>
        <v>233157.12461362194</v>
      </c>
      <c r="AG149" s="5">
        <f t="shared" si="58"/>
        <v>179262.52584980236</v>
      </c>
      <c r="AH149" s="5">
        <f t="shared" si="59"/>
        <v>214687.97014124799</v>
      </c>
      <c r="AI149" s="16"/>
    </row>
    <row r="150" spans="1:56" x14ac:dyDescent="0.25">
      <c r="A150" s="3">
        <v>41852</v>
      </c>
      <c r="B150" s="5">
        <v>57947</v>
      </c>
      <c r="C150" s="5">
        <v>33524</v>
      </c>
      <c r="D150" s="5">
        <v>0</v>
      </c>
      <c r="E150" s="5">
        <f t="shared" si="42"/>
        <v>91471</v>
      </c>
      <c r="F150" s="5">
        <v>56224</v>
      </c>
      <c r="G150" s="5">
        <v>20473</v>
      </c>
      <c r="H150" s="5">
        <v>0</v>
      </c>
      <c r="I150" s="5">
        <f t="shared" si="43"/>
        <v>76697</v>
      </c>
      <c r="J150" s="5">
        <f t="shared" si="44"/>
        <v>114171</v>
      </c>
      <c r="K150" s="5">
        <f t="shared" si="45"/>
        <v>53997</v>
      </c>
      <c r="L150" s="5">
        <f t="shared" si="46"/>
        <v>0</v>
      </c>
      <c r="M150" s="5">
        <f t="shared" si="47"/>
        <v>168168</v>
      </c>
      <c r="N150" s="5">
        <v>17806484129</v>
      </c>
      <c r="O150" s="5">
        <v>7700818137</v>
      </c>
      <c r="P150" s="5">
        <v>0</v>
      </c>
      <c r="Q150" s="5">
        <f t="shared" si="48"/>
        <v>25507302266</v>
      </c>
      <c r="R150" s="5">
        <v>10100225797</v>
      </c>
      <c r="S150" s="5">
        <v>2345388257</v>
      </c>
      <c r="T150" s="5">
        <v>0</v>
      </c>
      <c r="U150" s="5">
        <f t="shared" si="49"/>
        <v>12445614054</v>
      </c>
      <c r="V150" s="5">
        <f t="shared" si="50"/>
        <v>27906709926</v>
      </c>
      <c r="W150" s="5">
        <f t="shared" si="51"/>
        <v>10046206394</v>
      </c>
      <c r="X150" s="5">
        <f t="shared" si="52"/>
        <v>0</v>
      </c>
      <c r="Y150" s="5">
        <f t="shared" si="53"/>
        <v>37952916320</v>
      </c>
      <c r="Z150" s="5">
        <f t="shared" si="60"/>
        <v>307289.14575387852</v>
      </c>
      <c r="AA150" s="5">
        <f t="shared" si="61"/>
        <v>229710.59948096887</v>
      </c>
      <c r="AB150" s="5">
        <f t="shared" si="62"/>
        <v>278856.71159165201</v>
      </c>
      <c r="AC150" s="5">
        <f t="shared" si="54"/>
        <v>179642.60452831531</v>
      </c>
      <c r="AD150" s="5">
        <f t="shared" si="55"/>
        <v>114560.06725931715</v>
      </c>
      <c r="AE150" s="5">
        <f t="shared" si="56"/>
        <v>162269.89392023155</v>
      </c>
      <c r="AF150" s="5">
        <f t="shared" si="57"/>
        <v>244429.05751898469</v>
      </c>
      <c r="AG150" s="5">
        <f t="shared" si="58"/>
        <v>186051.19532566625</v>
      </c>
      <c r="AH150" s="5">
        <f t="shared" si="59"/>
        <v>225684.53165881737</v>
      </c>
      <c r="AI150" s="16"/>
    </row>
    <row r="151" spans="1:56" x14ac:dyDescent="0.25">
      <c r="A151" s="3">
        <v>41883</v>
      </c>
      <c r="B151" s="5">
        <v>71183</v>
      </c>
      <c r="C151" s="5">
        <v>45378</v>
      </c>
      <c r="D151" s="5">
        <v>0</v>
      </c>
      <c r="E151" s="5">
        <f t="shared" si="42"/>
        <v>116561</v>
      </c>
      <c r="F151" s="5">
        <v>52959</v>
      </c>
      <c r="G151" s="5">
        <v>19762</v>
      </c>
      <c r="H151" s="5">
        <v>0</v>
      </c>
      <c r="I151" s="5">
        <f t="shared" si="43"/>
        <v>72721</v>
      </c>
      <c r="J151" s="5">
        <f t="shared" si="44"/>
        <v>124142</v>
      </c>
      <c r="K151" s="5">
        <f t="shared" si="45"/>
        <v>65140</v>
      </c>
      <c r="L151" s="5">
        <f t="shared" si="46"/>
        <v>0</v>
      </c>
      <c r="M151" s="5">
        <f t="shared" si="47"/>
        <v>189282</v>
      </c>
      <c r="N151" s="5">
        <v>21084728135</v>
      </c>
      <c r="O151" s="5">
        <v>10552783958</v>
      </c>
      <c r="P151" s="5">
        <v>0</v>
      </c>
      <c r="Q151" s="5">
        <f t="shared" si="48"/>
        <v>31637512093</v>
      </c>
      <c r="R151" s="5">
        <v>9226541610</v>
      </c>
      <c r="S151" s="5">
        <v>2288940967</v>
      </c>
      <c r="T151" s="5">
        <v>0</v>
      </c>
      <c r="U151" s="5">
        <f t="shared" si="49"/>
        <v>11515482577</v>
      </c>
      <c r="V151" s="5">
        <f t="shared" si="50"/>
        <v>30311269745</v>
      </c>
      <c r="W151" s="5">
        <f t="shared" si="51"/>
        <v>12841724925</v>
      </c>
      <c r="X151" s="5">
        <f t="shared" si="52"/>
        <v>0</v>
      </c>
      <c r="Y151" s="5">
        <f t="shared" si="53"/>
        <v>43152994670</v>
      </c>
      <c r="Z151" s="5">
        <f t="shared" si="60"/>
        <v>296204.54511610919</v>
      </c>
      <c r="AA151" s="5">
        <f t="shared" si="61"/>
        <v>232552.86610251665</v>
      </c>
      <c r="AB151" s="5">
        <f t="shared" si="62"/>
        <v>271424.50813737011</v>
      </c>
      <c r="AC151" s="5">
        <f t="shared" si="54"/>
        <v>174220.46507675748</v>
      </c>
      <c r="AD151" s="5">
        <f t="shared" si="55"/>
        <v>115825.37025604695</v>
      </c>
      <c r="AE151" s="5">
        <f t="shared" si="56"/>
        <v>158351.5432543557</v>
      </c>
      <c r="AF151" s="5">
        <f t="shared" si="57"/>
        <v>244166.11416764674</v>
      </c>
      <c r="AG151" s="5">
        <f t="shared" si="58"/>
        <v>197140.38877801658</v>
      </c>
      <c r="AH151" s="5">
        <f t="shared" si="59"/>
        <v>227982.55866907578</v>
      </c>
      <c r="AI151" s="16"/>
    </row>
    <row r="152" spans="1:56" x14ac:dyDescent="0.25">
      <c r="A152" s="3">
        <v>41913</v>
      </c>
      <c r="B152" s="5">
        <v>65751</v>
      </c>
      <c r="C152" s="5">
        <v>40691</v>
      </c>
      <c r="D152" s="5">
        <v>0</v>
      </c>
      <c r="E152" s="5">
        <f t="shared" si="42"/>
        <v>106442</v>
      </c>
      <c r="F152" s="5">
        <v>53337</v>
      </c>
      <c r="G152" s="5">
        <v>21722</v>
      </c>
      <c r="H152" s="5">
        <v>0</v>
      </c>
      <c r="I152" s="5">
        <f t="shared" si="43"/>
        <v>75059</v>
      </c>
      <c r="J152" s="5">
        <f t="shared" si="44"/>
        <v>119088</v>
      </c>
      <c r="K152" s="5">
        <f t="shared" si="45"/>
        <v>62413</v>
      </c>
      <c r="L152" s="5">
        <f t="shared" si="46"/>
        <v>0</v>
      </c>
      <c r="M152" s="5">
        <f t="shared" si="47"/>
        <v>181501</v>
      </c>
      <c r="N152" s="5">
        <v>18418284531</v>
      </c>
      <c r="O152" s="5">
        <v>8674971325</v>
      </c>
      <c r="P152" s="5">
        <v>0</v>
      </c>
      <c r="Q152" s="5">
        <f t="shared" si="48"/>
        <v>27093255856</v>
      </c>
      <c r="R152" s="5">
        <v>9234079673</v>
      </c>
      <c r="S152" s="5">
        <v>2427452021</v>
      </c>
      <c r="T152" s="5">
        <v>0</v>
      </c>
      <c r="U152" s="5">
        <f t="shared" si="49"/>
        <v>11661531694</v>
      </c>
      <c r="V152" s="5">
        <f t="shared" si="50"/>
        <v>27652364204</v>
      </c>
      <c r="W152" s="5">
        <f t="shared" si="51"/>
        <v>11102423346</v>
      </c>
      <c r="X152" s="5">
        <f t="shared" si="52"/>
        <v>0</v>
      </c>
      <c r="Y152" s="5">
        <f t="shared" si="53"/>
        <v>38754787550</v>
      </c>
      <c r="Z152" s="5">
        <f t="shared" si="60"/>
        <v>280121.74006478989</v>
      </c>
      <c r="AA152" s="5">
        <f t="shared" si="61"/>
        <v>213191.40166130103</v>
      </c>
      <c r="AB152" s="5">
        <f t="shared" si="62"/>
        <v>254535.38881268672</v>
      </c>
      <c r="AC152" s="5">
        <f t="shared" si="54"/>
        <v>173127.09138121753</v>
      </c>
      <c r="AD152" s="5">
        <f t="shared" si="55"/>
        <v>111750.85263787865</v>
      </c>
      <c r="AE152" s="5">
        <f t="shared" si="56"/>
        <v>155364.86888980668</v>
      </c>
      <c r="AF152" s="5">
        <f t="shared" si="57"/>
        <v>232201.09670159881</v>
      </c>
      <c r="AG152" s="5">
        <f t="shared" si="58"/>
        <v>177886.3913928188</v>
      </c>
      <c r="AH152" s="5">
        <f t="shared" si="59"/>
        <v>213523.82383568134</v>
      </c>
      <c r="AI152" s="16"/>
    </row>
    <row r="153" spans="1:56" x14ac:dyDescent="0.25">
      <c r="A153" s="3">
        <v>41944</v>
      </c>
      <c r="B153" s="5">
        <v>55190</v>
      </c>
      <c r="C153" s="5">
        <v>31452</v>
      </c>
      <c r="D153" s="5">
        <v>0</v>
      </c>
      <c r="E153" s="5">
        <f t="shared" si="42"/>
        <v>86642</v>
      </c>
      <c r="F153" s="5">
        <v>49218</v>
      </c>
      <c r="G153" s="5">
        <v>14722</v>
      </c>
      <c r="H153" s="5">
        <v>0</v>
      </c>
      <c r="I153" s="5">
        <f t="shared" si="43"/>
        <v>63940</v>
      </c>
      <c r="J153" s="5">
        <f t="shared" si="44"/>
        <v>104408</v>
      </c>
      <c r="K153" s="5">
        <f t="shared" si="45"/>
        <v>46174</v>
      </c>
      <c r="L153" s="5">
        <f t="shared" si="46"/>
        <v>0</v>
      </c>
      <c r="M153" s="5">
        <f t="shared" si="47"/>
        <v>150582</v>
      </c>
      <c r="N153" s="5">
        <v>17043864296</v>
      </c>
      <c r="O153" s="5">
        <v>7375702494</v>
      </c>
      <c r="P153" s="5">
        <v>0</v>
      </c>
      <c r="Q153" s="5">
        <f t="shared" si="48"/>
        <v>24419566790</v>
      </c>
      <c r="R153" s="5">
        <v>9102639112</v>
      </c>
      <c r="S153" s="5">
        <v>1826105644</v>
      </c>
      <c r="T153" s="5">
        <v>0</v>
      </c>
      <c r="U153" s="5">
        <f t="shared" si="49"/>
        <v>10928744756</v>
      </c>
      <c r="V153" s="5">
        <f t="shared" si="50"/>
        <v>26146503408</v>
      </c>
      <c r="W153" s="5">
        <f t="shared" si="51"/>
        <v>9201808138</v>
      </c>
      <c r="X153" s="5">
        <f t="shared" si="52"/>
        <v>0</v>
      </c>
      <c r="Y153" s="5">
        <f t="shared" si="53"/>
        <v>35348311546</v>
      </c>
      <c r="Z153" s="5">
        <f t="shared" si="60"/>
        <v>308821.60347889108</v>
      </c>
      <c r="AA153" s="5">
        <f t="shared" si="61"/>
        <v>234506.62895841282</v>
      </c>
      <c r="AB153" s="5">
        <f t="shared" si="62"/>
        <v>281844.44945869211</v>
      </c>
      <c r="AC153" s="5">
        <f t="shared" si="54"/>
        <v>184945.32715673128</v>
      </c>
      <c r="AD153" s="5">
        <f t="shared" si="55"/>
        <v>124039.23678847983</v>
      </c>
      <c r="AE153" s="5">
        <f t="shared" si="56"/>
        <v>170921.87607131686</v>
      </c>
      <c r="AF153" s="5">
        <f t="shared" si="57"/>
        <v>250426.24519193932</v>
      </c>
      <c r="AG153" s="5">
        <f t="shared" si="58"/>
        <v>199285.48832676397</v>
      </c>
      <c r="AH153" s="5">
        <f t="shared" si="59"/>
        <v>234744.60125380193</v>
      </c>
      <c r="AI153" s="16"/>
    </row>
    <row r="154" spans="1:56" x14ac:dyDescent="0.25">
      <c r="A154" s="3">
        <v>41974</v>
      </c>
      <c r="B154" s="5">
        <v>67712</v>
      </c>
      <c r="C154" s="5">
        <v>43129</v>
      </c>
      <c r="D154" s="5">
        <v>0</v>
      </c>
      <c r="E154" s="5">
        <f t="shared" si="42"/>
        <v>110841</v>
      </c>
      <c r="F154" s="5">
        <v>44766</v>
      </c>
      <c r="G154" s="5">
        <v>13075</v>
      </c>
      <c r="H154" s="5">
        <v>0</v>
      </c>
      <c r="I154" s="5">
        <f t="shared" si="43"/>
        <v>57841</v>
      </c>
      <c r="J154" s="5">
        <f t="shared" si="44"/>
        <v>112478</v>
      </c>
      <c r="K154" s="5">
        <f t="shared" si="45"/>
        <v>56204</v>
      </c>
      <c r="L154" s="5">
        <f t="shared" si="46"/>
        <v>0</v>
      </c>
      <c r="M154" s="5">
        <f t="shared" si="47"/>
        <v>168682</v>
      </c>
      <c r="N154" s="5">
        <v>20021407252</v>
      </c>
      <c r="O154" s="5">
        <v>10157809681</v>
      </c>
      <c r="P154" s="5">
        <v>0</v>
      </c>
      <c r="Q154" s="5">
        <f t="shared" si="48"/>
        <v>30179216933</v>
      </c>
      <c r="R154" s="5">
        <v>8360217975</v>
      </c>
      <c r="S154" s="5">
        <v>1698382070</v>
      </c>
      <c r="T154" s="5">
        <v>0</v>
      </c>
      <c r="U154" s="5">
        <f t="shared" si="49"/>
        <v>10058600045</v>
      </c>
      <c r="V154" s="5">
        <f t="shared" si="50"/>
        <v>28381625227</v>
      </c>
      <c r="W154" s="5">
        <f t="shared" si="51"/>
        <v>11856191751</v>
      </c>
      <c r="X154" s="5">
        <f t="shared" si="52"/>
        <v>0</v>
      </c>
      <c r="Y154" s="5">
        <f t="shared" si="53"/>
        <v>40237816978</v>
      </c>
      <c r="Z154" s="5">
        <f t="shared" si="60"/>
        <v>295684.77156190923</v>
      </c>
      <c r="AA154" s="5">
        <f t="shared" si="61"/>
        <v>235521.56741403695</v>
      </c>
      <c r="AB154" s="5">
        <f t="shared" si="62"/>
        <v>272274.85256358207</v>
      </c>
      <c r="AC154" s="5">
        <f t="shared" si="54"/>
        <v>186753.74112049324</v>
      </c>
      <c r="AD154" s="5">
        <f t="shared" si="55"/>
        <v>129895.37820267686</v>
      </c>
      <c r="AE154" s="5">
        <f t="shared" si="56"/>
        <v>173900.86694559222</v>
      </c>
      <c r="AF154" s="5">
        <f t="shared" si="57"/>
        <v>252330.45775173811</v>
      </c>
      <c r="AG154" s="5">
        <f t="shared" si="58"/>
        <v>210949.2518504021</v>
      </c>
      <c r="AH154" s="5">
        <f t="shared" si="59"/>
        <v>238542.44660366845</v>
      </c>
      <c r="AI154" s="17"/>
      <c r="BD154" s="4"/>
    </row>
    <row r="155" spans="1:56" x14ac:dyDescent="0.25">
      <c r="A155" s="3">
        <v>42005</v>
      </c>
      <c r="B155" s="5">
        <v>63776</v>
      </c>
      <c r="C155" s="5">
        <v>39649</v>
      </c>
      <c r="D155" s="5">
        <v>0</v>
      </c>
      <c r="E155" s="5">
        <f t="shared" si="42"/>
        <v>103425</v>
      </c>
      <c r="F155" s="5">
        <v>46474</v>
      </c>
      <c r="G155" s="5">
        <v>14777</v>
      </c>
      <c r="H155" s="5">
        <v>0</v>
      </c>
      <c r="I155" s="5">
        <f t="shared" si="43"/>
        <v>61251</v>
      </c>
      <c r="J155" s="5">
        <f t="shared" si="44"/>
        <v>110250</v>
      </c>
      <c r="K155" s="5">
        <f t="shared" si="45"/>
        <v>54426</v>
      </c>
      <c r="L155" s="5">
        <f t="shared" si="46"/>
        <v>0</v>
      </c>
      <c r="M155" s="5">
        <f t="shared" si="47"/>
        <v>164676</v>
      </c>
      <c r="N155" s="5">
        <v>18402702210</v>
      </c>
      <c r="O155" s="5">
        <v>8662772965</v>
      </c>
      <c r="P155" s="5">
        <v>0</v>
      </c>
      <c r="Q155" s="5">
        <f t="shared" si="48"/>
        <v>27065475175</v>
      </c>
      <c r="R155" s="5">
        <v>9347679520</v>
      </c>
      <c r="S155" s="5">
        <v>1855373773</v>
      </c>
      <c r="T155" s="5">
        <v>0</v>
      </c>
      <c r="U155" s="5">
        <f t="shared" si="49"/>
        <v>11203053293</v>
      </c>
      <c r="V155" s="5">
        <f t="shared" si="50"/>
        <v>27750381730</v>
      </c>
      <c r="W155" s="5">
        <f t="shared" si="51"/>
        <v>10518146738</v>
      </c>
      <c r="X155" s="5">
        <f t="shared" si="52"/>
        <v>0</v>
      </c>
      <c r="Y155" s="5">
        <f t="shared" si="53"/>
        <v>38268528468</v>
      </c>
      <c r="Z155" s="5">
        <f t="shared" si="60"/>
        <v>288552.15457225288</v>
      </c>
      <c r="AA155" s="5">
        <f t="shared" si="61"/>
        <v>218486.54354460389</v>
      </c>
      <c r="AB155" s="5">
        <f t="shared" si="62"/>
        <v>261691.80734832003</v>
      </c>
      <c r="AC155" s="5">
        <f t="shared" si="54"/>
        <v>201137.83018461935</v>
      </c>
      <c r="AD155" s="5">
        <f t="shared" si="55"/>
        <v>125558.21702646004</v>
      </c>
      <c r="AE155" s="5">
        <f t="shared" si="56"/>
        <v>182904.00635091672</v>
      </c>
      <c r="AF155" s="5">
        <f t="shared" si="57"/>
        <v>251704.14267573695</v>
      </c>
      <c r="AG155" s="5">
        <f t="shared" si="58"/>
        <v>193255.92066291845</v>
      </c>
      <c r="AH155" s="5">
        <f t="shared" si="59"/>
        <v>232386.79873205567</v>
      </c>
      <c r="AI155" s="16"/>
    </row>
    <row r="156" spans="1:56" x14ac:dyDescent="0.25">
      <c r="A156" s="3">
        <v>42036</v>
      </c>
      <c r="B156" s="5">
        <v>53341</v>
      </c>
      <c r="C156" s="5">
        <v>32839</v>
      </c>
      <c r="D156" s="5">
        <v>0</v>
      </c>
      <c r="E156" s="5">
        <f t="shared" si="42"/>
        <v>86180</v>
      </c>
      <c r="F156" s="5">
        <v>51808</v>
      </c>
      <c r="G156" s="5">
        <v>28788</v>
      </c>
      <c r="H156" s="5">
        <v>0</v>
      </c>
      <c r="I156" s="5">
        <f t="shared" si="43"/>
        <v>80596</v>
      </c>
      <c r="J156" s="5">
        <f t="shared" si="44"/>
        <v>105149</v>
      </c>
      <c r="K156" s="5">
        <f t="shared" si="45"/>
        <v>61627</v>
      </c>
      <c r="L156" s="5">
        <f t="shared" si="46"/>
        <v>0</v>
      </c>
      <c r="M156" s="5">
        <f t="shared" si="47"/>
        <v>166776</v>
      </c>
      <c r="N156" s="5">
        <v>16497290150</v>
      </c>
      <c r="O156" s="5">
        <v>7747458908</v>
      </c>
      <c r="P156" s="5">
        <v>0</v>
      </c>
      <c r="Q156" s="5">
        <f t="shared" si="48"/>
        <v>24244749058</v>
      </c>
      <c r="R156" s="5">
        <v>9765008429</v>
      </c>
      <c r="S156" s="5">
        <v>3359924967</v>
      </c>
      <c r="T156" s="5">
        <v>0</v>
      </c>
      <c r="U156" s="5">
        <f t="shared" si="49"/>
        <v>13124933396</v>
      </c>
      <c r="V156" s="5">
        <f t="shared" si="50"/>
        <v>26262298579</v>
      </c>
      <c r="W156" s="5">
        <f t="shared" si="51"/>
        <v>11107383875</v>
      </c>
      <c r="X156" s="5">
        <f t="shared" si="52"/>
        <v>0</v>
      </c>
      <c r="Y156" s="5">
        <f t="shared" si="53"/>
        <v>37369682454</v>
      </c>
      <c r="Z156" s="5">
        <f t="shared" si="60"/>
        <v>309279.7313511183</v>
      </c>
      <c r="AA156" s="5">
        <f t="shared" si="61"/>
        <v>235922.49788361401</v>
      </c>
      <c r="AB156" s="5">
        <f t="shared" si="62"/>
        <v>281326.86305407289</v>
      </c>
      <c r="AC156" s="5">
        <f t="shared" si="54"/>
        <v>188484.56664993824</v>
      </c>
      <c r="AD156" s="5">
        <f t="shared" si="55"/>
        <v>116712.69164235098</v>
      </c>
      <c r="AE156" s="5">
        <f t="shared" si="56"/>
        <v>162848.44652340066</v>
      </c>
      <c r="AF156" s="5">
        <f t="shared" si="57"/>
        <v>249762.7041531541</v>
      </c>
      <c r="AG156" s="5">
        <f t="shared" si="58"/>
        <v>180235.67389293652</v>
      </c>
      <c r="AH156" s="5">
        <f t="shared" si="59"/>
        <v>224071.10407972371</v>
      </c>
      <c r="AI156" s="16"/>
    </row>
    <row r="157" spans="1:56" x14ac:dyDescent="0.25">
      <c r="A157" s="3">
        <v>42064</v>
      </c>
      <c r="B157" s="5">
        <v>68081</v>
      </c>
      <c r="C157" s="5">
        <v>49955</v>
      </c>
      <c r="D157" s="5">
        <v>0</v>
      </c>
      <c r="E157" s="5">
        <f t="shared" si="42"/>
        <v>118036</v>
      </c>
      <c r="F157" s="5">
        <v>46959</v>
      </c>
      <c r="G157" s="5">
        <v>19675</v>
      </c>
      <c r="H157" s="5">
        <v>0</v>
      </c>
      <c r="I157" s="5">
        <f t="shared" si="43"/>
        <v>66634</v>
      </c>
      <c r="J157" s="5">
        <f t="shared" si="44"/>
        <v>115040</v>
      </c>
      <c r="K157" s="5">
        <f t="shared" si="45"/>
        <v>69630</v>
      </c>
      <c r="L157" s="5">
        <f t="shared" si="46"/>
        <v>0</v>
      </c>
      <c r="M157" s="5">
        <f t="shared" si="47"/>
        <v>184670</v>
      </c>
      <c r="N157" s="5">
        <v>20243873469</v>
      </c>
      <c r="O157" s="5">
        <v>11526064363</v>
      </c>
      <c r="P157" s="5">
        <v>0</v>
      </c>
      <c r="Q157" s="5">
        <f t="shared" si="48"/>
        <v>31769937832</v>
      </c>
      <c r="R157" s="5">
        <v>8764330670</v>
      </c>
      <c r="S157" s="5">
        <v>2473122039</v>
      </c>
      <c r="T157" s="5">
        <v>0</v>
      </c>
      <c r="U157" s="5">
        <f t="shared" si="49"/>
        <v>11237452709</v>
      </c>
      <c r="V157" s="5">
        <f t="shared" si="50"/>
        <v>29008204139</v>
      </c>
      <c r="W157" s="5">
        <f t="shared" si="51"/>
        <v>13999186402</v>
      </c>
      <c r="X157" s="5">
        <f t="shared" si="52"/>
        <v>0</v>
      </c>
      <c r="Y157" s="5">
        <f t="shared" si="53"/>
        <v>43007390541</v>
      </c>
      <c r="Z157" s="5">
        <f t="shared" si="60"/>
        <v>297349.82548728719</v>
      </c>
      <c r="AA157" s="5">
        <f t="shared" si="61"/>
        <v>230728.94330897808</v>
      </c>
      <c r="AB157" s="5">
        <f t="shared" si="62"/>
        <v>269154.64631129487</v>
      </c>
      <c r="AC157" s="5">
        <f t="shared" si="54"/>
        <v>186637.93245171319</v>
      </c>
      <c r="AD157" s="5">
        <f t="shared" si="55"/>
        <v>125698.70592121982</v>
      </c>
      <c r="AE157" s="5">
        <f t="shared" si="56"/>
        <v>168644.42640393792</v>
      </c>
      <c r="AF157" s="5">
        <f t="shared" si="57"/>
        <v>252157.54640994436</v>
      </c>
      <c r="AG157" s="5">
        <f t="shared" si="58"/>
        <v>201051.07571449087</v>
      </c>
      <c r="AH157" s="5">
        <f t="shared" si="59"/>
        <v>232887.80278875833</v>
      </c>
      <c r="AI157" s="16"/>
    </row>
    <row r="158" spans="1:56" x14ac:dyDescent="0.25">
      <c r="A158" s="3">
        <v>42095</v>
      </c>
      <c r="B158" s="5">
        <v>69227</v>
      </c>
      <c r="C158" s="5">
        <v>54411</v>
      </c>
      <c r="D158" s="5">
        <v>0</v>
      </c>
      <c r="E158" s="5">
        <f t="shared" si="42"/>
        <v>123638</v>
      </c>
      <c r="F158" s="5">
        <v>49931</v>
      </c>
      <c r="G158" s="5">
        <v>26191</v>
      </c>
      <c r="H158" s="5">
        <v>0</v>
      </c>
      <c r="I158" s="5">
        <f t="shared" si="43"/>
        <v>76122</v>
      </c>
      <c r="J158" s="5">
        <f t="shared" si="44"/>
        <v>119158</v>
      </c>
      <c r="K158" s="5">
        <f t="shared" si="45"/>
        <v>80602</v>
      </c>
      <c r="L158" s="5">
        <f t="shared" si="46"/>
        <v>0</v>
      </c>
      <c r="M158" s="5">
        <f t="shared" si="47"/>
        <v>199760</v>
      </c>
      <c r="N158" s="5">
        <v>21792457977</v>
      </c>
      <c r="O158" s="5">
        <v>12766172982</v>
      </c>
      <c r="P158" s="5">
        <v>0</v>
      </c>
      <c r="Q158" s="5">
        <f t="shared" si="48"/>
        <v>34558630959</v>
      </c>
      <c r="R158" s="5">
        <v>9580755585</v>
      </c>
      <c r="S158" s="5">
        <v>4170220283</v>
      </c>
      <c r="T158" s="5">
        <v>0</v>
      </c>
      <c r="U158" s="5">
        <f t="shared" si="49"/>
        <v>13750975868</v>
      </c>
      <c r="V158" s="5">
        <f t="shared" si="50"/>
        <v>31373213562</v>
      </c>
      <c r="W158" s="5">
        <f t="shared" si="51"/>
        <v>16936393265</v>
      </c>
      <c r="X158" s="5">
        <f t="shared" si="52"/>
        <v>0</v>
      </c>
      <c r="Y158" s="5">
        <f t="shared" si="53"/>
        <v>48309606827</v>
      </c>
      <c r="Z158" s="5">
        <f>+N158/B158</f>
        <v>314797.08750920882</v>
      </c>
      <c r="AA158" s="5">
        <f>+O158/C158</f>
        <v>234624.85493742075</v>
      </c>
      <c r="AB158" s="5">
        <f>+Q158/E158</f>
        <v>279514.63918051083</v>
      </c>
      <c r="AC158" s="5">
        <f>+R158/F158</f>
        <v>191879.90597023893</v>
      </c>
      <c r="AD158" s="5">
        <f>+S158/G158</f>
        <v>159223.40815547324</v>
      </c>
      <c r="AE158" s="5">
        <f>+U158/I158</f>
        <v>180643.91198339508</v>
      </c>
      <c r="AF158" s="5">
        <f>+V158/J158</f>
        <v>263290.87062555598</v>
      </c>
      <c r="AG158" s="5">
        <f>+W158/K158</f>
        <v>210123.73470881616</v>
      </c>
      <c r="AH158" s="5">
        <f>+Y158/M158</f>
        <v>241838.24002302764</v>
      </c>
      <c r="AI158" s="17"/>
      <c r="BD158" s="4"/>
    </row>
    <row r="159" spans="1:56" x14ac:dyDescent="0.25">
      <c r="A159" s="3">
        <v>42125</v>
      </c>
      <c r="B159" s="5">
        <v>57603</v>
      </c>
      <c r="C159" s="5">
        <v>36959</v>
      </c>
      <c r="D159" s="5">
        <v>0</v>
      </c>
      <c r="E159" s="5">
        <f>SUM(B159:D159)</f>
        <v>94562</v>
      </c>
      <c r="F159" s="5">
        <v>50175</v>
      </c>
      <c r="G159" s="5">
        <v>20558</v>
      </c>
      <c r="H159" s="5">
        <v>0</v>
      </c>
      <c r="I159" s="5">
        <f t="shared" si="43"/>
        <v>70733</v>
      </c>
      <c r="J159" s="5">
        <f t="shared" si="44"/>
        <v>107778</v>
      </c>
      <c r="K159" s="5">
        <f t="shared" si="45"/>
        <v>57517</v>
      </c>
      <c r="L159" s="5">
        <f t="shared" si="46"/>
        <v>0</v>
      </c>
      <c r="M159" s="5">
        <f t="shared" si="47"/>
        <v>165295</v>
      </c>
      <c r="N159" s="5">
        <v>22966209129</v>
      </c>
      <c r="O159" s="5">
        <v>10939755874</v>
      </c>
      <c r="P159" s="5">
        <v>0</v>
      </c>
      <c r="Q159" s="5">
        <f t="shared" si="48"/>
        <v>33905965003</v>
      </c>
      <c r="R159" s="5">
        <v>10253476944</v>
      </c>
      <c r="S159" s="5">
        <v>2789911205</v>
      </c>
      <c r="T159" s="5">
        <v>0</v>
      </c>
      <c r="U159" s="5">
        <f t="shared" si="49"/>
        <v>13043388149</v>
      </c>
      <c r="V159" s="5">
        <f t="shared" si="50"/>
        <v>33219686073</v>
      </c>
      <c r="W159" s="5">
        <f t="shared" si="51"/>
        <v>13729667079</v>
      </c>
      <c r="X159" s="5">
        <f t="shared" si="52"/>
        <v>0</v>
      </c>
      <c r="Y159" s="5">
        <f t="shared" si="53"/>
        <v>46949353152</v>
      </c>
      <c r="Z159" s="5">
        <f t="shared" ref="Z159:Z177" si="63">+N159/B159</f>
        <v>398698.14296130411</v>
      </c>
      <c r="AA159" s="5">
        <f t="shared" ref="AA159:AA177" si="64">+O159/C159</f>
        <v>295997.07443383208</v>
      </c>
      <c r="AB159" s="5">
        <f t="shared" ref="AB159:AB177" si="65">+Q159/E159</f>
        <v>358558.03602927178</v>
      </c>
      <c r="AC159" s="5">
        <f t="shared" ref="AC159:AC177" si="66">+R159/F159</f>
        <v>204354.29883408072</v>
      </c>
      <c r="AD159" s="5">
        <f t="shared" ref="AD159:AD177" si="67">+S159/G159</f>
        <v>135709.27157311022</v>
      </c>
      <c r="AE159" s="5">
        <f t="shared" ref="AE159:AE177" si="68">+U159/I159</f>
        <v>184403.15197998105</v>
      </c>
      <c r="AF159" s="5">
        <f t="shared" ref="AF159:AF177" si="69">+V159/J159</f>
        <v>308223.25588710129</v>
      </c>
      <c r="AG159" s="5">
        <f t="shared" ref="AG159:AG177" si="70">+W159/K159</f>
        <v>238706.2447450319</v>
      </c>
      <c r="AH159" s="5">
        <f t="shared" ref="AH159:AH177" si="71">+Y159/M159</f>
        <v>284033.7163979552</v>
      </c>
      <c r="AI159" s="17"/>
      <c r="BD159" s="4"/>
    </row>
    <row r="160" spans="1:56" x14ac:dyDescent="0.25">
      <c r="A160" s="3">
        <v>42156</v>
      </c>
      <c r="B160" s="5">
        <v>67792</v>
      </c>
      <c r="C160" s="5">
        <v>46677</v>
      </c>
      <c r="D160" s="5">
        <v>0</v>
      </c>
      <c r="E160" s="5">
        <f t="shared" ref="E160:E177" si="72">SUM(B160:D160)</f>
        <v>114469</v>
      </c>
      <c r="F160" s="5">
        <v>53425</v>
      </c>
      <c r="G160" s="5">
        <v>23615</v>
      </c>
      <c r="H160" s="5">
        <v>0</v>
      </c>
      <c r="I160" s="5">
        <f t="shared" si="43"/>
        <v>77040</v>
      </c>
      <c r="J160" s="5">
        <f t="shared" si="44"/>
        <v>121217</v>
      </c>
      <c r="K160" s="5">
        <f t="shared" si="45"/>
        <v>70292</v>
      </c>
      <c r="L160" s="5">
        <f t="shared" si="46"/>
        <v>0</v>
      </c>
      <c r="M160" s="5">
        <f t="shared" si="47"/>
        <v>191509</v>
      </c>
      <c r="N160" s="5">
        <v>27118524297</v>
      </c>
      <c r="O160" s="5">
        <v>14494135623</v>
      </c>
      <c r="P160" s="5">
        <v>0</v>
      </c>
      <c r="Q160" s="5">
        <f t="shared" si="48"/>
        <v>41612659920</v>
      </c>
      <c r="R160" s="5">
        <v>10493592658</v>
      </c>
      <c r="S160" s="5">
        <v>3167100756</v>
      </c>
      <c r="T160" s="5">
        <v>0</v>
      </c>
      <c r="U160" s="5">
        <f t="shared" si="49"/>
        <v>13660693414</v>
      </c>
      <c r="V160" s="5">
        <f t="shared" si="50"/>
        <v>37612116955</v>
      </c>
      <c r="W160" s="5">
        <f t="shared" si="51"/>
        <v>17661236379</v>
      </c>
      <c r="X160" s="5">
        <f t="shared" si="52"/>
        <v>0</v>
      </c>
      <c r="Y160" s="5">
        <f t="shared" si="53"/>
        <v>55273353334</v>
      </c>
      <c r="Z160" s="5">
        <f t="shared" si="63"/>
        <v>400025.43511033751</v>
      </c>
      <c r="AA160" s="5">
        <f t="shared" si="64"/>
        <v>310519.86252329842</v>
      </c>
      <c r="AB160" s="5">
        <f t="shared" si="65"/>
        <v>363527.76664424432</v>
      </c>
      <c r="AC160" s="5">
        <f t="shared" si="66"/>
        <v>196417.27015442209</v>
      </c>
      <c r="AD160" s="5">
        <f t="shared" si="67"/>
        <v>134113.94266356129</v>
      </c>
      <c r="AE160" s="5">
        <f t="shared" si="68"/>
        <v>177319.48875908618</v>
      </c>
      <c r="AF160" s="5">
        <f t="shared" si="69"/>
        <v>310287.47580784874</v>
      </c>
      <c r="AG160" s="5">
        <f t="shared" si="70"/>
        <v>251255.28337506403</v>
      </c>
      <c r="AH160" s="5">
        <f t="shared" si="71"/>
        <v>288620.1344793195</v>
      </c>
      <c r="AI160" s="17"/>
      <c r="BD160" s="4"/>
    </row>
    <row r="161" spans="1:56" x14ac:dyDescent="0.25">
      <c r="A161" s="3">
        <v>42186</v>
      </c>
      <c r="B161" s="5">
        <v>66158</v>
      </c>
      <c r="C161" s="5">
        <v>43599</v>
      </c>
      <c r="D161" s="5">
        <v>0</v>
      </c>
      <c r="E161" s="5">
        <f t="shared" si="72"/>
        <v>109757</v>
      </c>
      <c r="F161" s="5">
        <v>50364</v>
      </c>
      <c r="G161" s="5">
        <v>19108</v>
      </c>
      <c r="H161" s="5">
        <v>0</v>
      </c>
      <c r="I161" s="5">
        <f t="shared" si="43"/>
        <v>69472</v>
      </c>
      <c r="J161" s="5">
        <f t="shared" si="44"/>
        <v>116522</v>
      </c>
      <c r="K161" s="5">
        <f t="shared" si="45"/>
        <v>62707</v>
      </c>
      <c r="L161" s="5">
        <f t="shared" si="46"/>
        <v>0</v>
      </c>
      <c r="M161" s="5">
        <f t="shared" si="47"/>
        <v>179229</v>
      </c>
      <c r="N161" s="5">
        <v>24007549809</v>
      </c>
      <c r="O161" s="5">
        <v>11967757329</v>
      </c>
      <c r="P161" s="5">
        <v>0</v>
      </c>
      <c r="Q161" s="5">
        <f t="shared" si="48"/>
        <v>35975307138</v>
      </c>
      <c r="R161" s="5">
        <v>9932713205</v>
      </c>
      <c r="S161" s="5">
        <v>2548295569</v>
      </c>
      <c r="T161" s="5">
        <v>0</v>
      </c>
      <c r="U161" s="5">
        <f t="shared" si="49"/>
        <v>12481008774</v>
      </c>
      <c r="V161" s="5">
        <f t="shared" si="50"/>
        <v>33940263014</v>
      </c>
      <c r="W161" s="5">
        <f t="shared" si="51"/>
        <v>14516052898</v>
      </c>
      <c r="X161" s="5">
        <f t="shared" si="52"/>
        <v>0</v>
      </c>
      <c r="Y161" s="5">
        <f t="shared" si="53"/>
        <v>48456315912</v>
      </c>
      <c r="Z161" s="5">
        <f t="shared" si="63"/>
        <v>362882.03707790439</v>
      </c>
      <c r="AA161" s="5">
        <f t="shared" si="64"/>
        <v>274496.14277850412</v>
      </c>
      <c r="AB161" s="5">
        <f t="shared" si="65"/>
        <v>327772.32557376748</v>
      </c>
      <c r="AC161" s="5">
        <f t="shared" si="66"/>
        <v>197218.51332300849</v>
      </c>
      <c r="AD161" s="5">
        <f t="shared" si="67"/>
        <v>133362.75743144233</v>
      </c>
      <c r="AE161" s="5">
        <f t="shared" si="68"/>
        <v>179655.23914670659</v>
      </c>
      <c r="AF161" s="5">
        <f t="shared" si="69"/>
        <v>291277.724498378</v>
      </c>
      <c r="AG161" s="5">
        <f t="shared" si="70"/>
        <v>231490.15098792798</v>
      </c>
      <c r="AH161" s="5">
        <f t="shared" si="71"/>
        <v>270359.79619369633</v>
      </c>
      <c r="AI161" s="17"/>
      <c r="BD161" s="4"/>
    </row>
    <row r="162" spans="1:56" x14ac:dyDescent="0.25">
      <c r="A162" s="3">
        <v>42217</v>
      </c>
      <c r="B162" s="5">
        <v>69428</v>
      </c>
      <c r="C162" s="5">
        <v>45576</v>
      </c>
      <c r="D162" s="5">
        <v>0</v>
      </c>
      <c r="E162" s="5">
        <f t="shared" si="72"/>
        <v>115004</v>
      </c>
      <c r="F162" s="5">
        <v>50265</v>
      </c>
      <c r="G162" s="5">
        <v>22473</v>
      </c>
      <c r="H162" s="5">
        <v>0</v>
      </c>
      <c r="I162" s="5">
        <f t="shared" si="43"/>
        <v>72738</v>
      </c>
      <c r="J162" s="5">
        <f t="shared" si="44"/>
        <v>119693</v>
      </c>
      <c r="K162" s="5">
        <f t="shared" si="45"/>
        <v>68049</v>
      </c>
      <c r="L162" s="5">
        <f t="shared" si="46"/>
        <v>0</v>
      </c>
      <c r="M162" s="5">
        <f t="shared" si="47"/>
        <v>187742</v>
      </c>
      <c r="N162" s="5">
        <v>25510971971</v>
      </c>
      <c r="O162" s="5">
        <v>12638485189</v>
      </c>
      <c r="P162" s="5">
        <v>0</v>
      </c>
      <c r="Q162" s="5">
        <f t="shared" si="48"/>
        <v>38149457160</v>
      </c>
      <c r="R162" s="5">
        <v>10442781968</v>
      </c>
      <c r="S162" s="5">
        <v>2843906059</v>
      </c>
      <c r="T162" s="5">
        <v>0</v>
      </c>
      <c r="U162" s="5">
        <f t="shared" si="49"/>
        <v>13286688027</v>
      </c>
      <c r="V162" s="5">
        <f t="shared" si="50"/>
        <v>35953753939</v>
      </c>
      <c r="W162" s="5">
        <f t="shared" si="51"/>
        <v>15482391248</v>
      </c>
      <c r="X162" s="5">
        <f t="shared" si="52"/>
        <v>0</v>
      </c>
      <c r="Y162" s="5">
        <f t="shared" si="53"/>
        <v>51436145187</v>
      </c>
      <c r="Z162" s="5">
        <f t="shared" si="63"/>
        <v>367445.00736014289</v>
      </c>
      <c r="AA162" s="5">
        <f t="shared" si="64"/>
        <v>277305.71329208353</v>
      </c>
      <c r="AB162" s="5">
        <f t="shared" si="65"/>
        <v>331722.87190010783</v>
      </c>
      <c r="AC162" s="5">
        <f t="shared" si="66"/>
        <v>207754.54029642892</v>
      </c>
      <c r="AD162" s="5">
        <f t="shared" si="67"/>
        <v>126547.68206291995</v>
      </c>
      <c r="AE162" s="5">
        <f t="shared" si="68"/>
        <v>182665.01728120103</v>
      </c>
      <c r="AF162" s="5">
        <f t="shared" si="69"/>
        <v>300383.09624622995</v>
      </c>
      <c r="AG162" s="5">
        <f t="shared" si="70"/>
        <v>227518.27724139957</v>
      </c>
      <c r="AH162" s="5">
        <f t="shared" si="71"/>
        <v>273972.50049003417</v>
      </c>
      <c r="AI162" s="17"/>
      <c r="BD162" s="4"/>
    </row>
    <row r="163" spans="1:56" x14ac:dyDescent="0.25">
      <c r="A163" s="3">
        <v>42248</v>
      </c>
      <c r="B163" s="5">
        <v>70195</v>
      </c>
      <c r="C163" s="5">
        <v>45295</v>
      </c>
      <c r="D163" s="5">
        <v>0</v>
      </c>
      <c r="E163" s="5">
        <f t="shared" si="72"/>
        <v>115490</v>
      </c>
      <c r="F163" s="5">
        <v>48418</v>
      </c>
      <c r="G163" s="5">
        <v>18758</v>
      </c>
      <c r="H163" s="5">
        <v>0</v>
      </c>
      <c r="I163" s="5">
        <f t="shared" si="43"/>
        <v>67176</v>
      </c>
      <c r="J163" s="5">
        <f t="shared" si="44"/>
        <v>118613</v>
      </c>
      <c r="K163" s="5">
        <f t="shared" si="45"/>
        <v>64053</v>
      </c>
      <c r="L163" s="5">
        <f t="shared" si="46"/>
        <v>0</v>
      </c>
      <c r="M163" s="5">
        <f t="shared" si="47"/>
        <v>182666</v>
      </c>
      <c r="N163" s="5">
        <v>25738767389</v>
      </c>
      <c r="O163" s="5">
        <v>12811719130</v>
      </c>
      <c r="P163" s="5">
        <v>0</v>
      </c>
      <c r="Q163" s="5">
        <f t="shared" si="48"/>
        <v>38550486519</v>
      </c>
      <c r="R163" s="5">
        <v>9864094744</v>
      </c>
      <c r="S163" s="5">
        <v>2511492533</v>
      </c>
      <c r="T163" s="5">
        <v>0</v>
      </c>
      <c r="U163" s="5">
        <f t="shared" si="49"/>
        <v>12375587277</v>
      </c>
      <c r="V163" s="5">
        <f t="shared" si="50"/>
        <v>35602862133</v>
      </c>
      <c r="W163" s="5">
        <f t="shared" si="51"/>
        <v>15323211663</v>
      </c>
      <c r="X163" s="5">
        <f t="shared" si="52"/>
        <v>0</v>
      </c>
      <c r="Y163" s="5">
        <f t="shared" si="53"/>
        <v>50926073796</v>
      </c>
      <c r="Z163" s="5">
        <f t="shared" si="63"/>
        <v>366675.22457439988</v>
      </c>
      <c r="AA163" s="5">
        <f t="shared" si="64"/>
        <v>282850.62655922287</v>
      </c>
      <c r="AB163" s="5">
        <f t="shared" si="65"/>
        <v>333799.34642826219</v>
      </c>
      <c r="AC163" s="5">
        <f t="shared" si="66"/>
        <v>203727.84385972159</v>
      </c>
      <c r="AD163" s="5">
        <f t="shared" si="67"/>
        <v>133889.14239257918</v>
      </c>
      <c r="AE163" s="5">
        <f t="shared" si="68"/>
        <v>184226.32006966774</v>
      </c>
      <c r="AF163" s="5">
        <f t="shared" si="69"/>
        <v>300159.86555436585</v>
      </c>
      <c r="AG163" s="5">
        <f t="shared" si="70"/>
        <v>239227.07231511406</v>
      </c>
      <c r="AH163" s="5">
        <f t="shared" si="71"/>
        <v>278793.3922897529</v>
      </c>
      <c r="AI163" s="17"/>
      <c r="BD163" s="4"/>
    </row>
    <row r="164" spans="1:56" x14ac:dyDescent="0.25">
      <c r="A164" s="3">
        <v>42278</v>
      </c>
      <c r="B164" s="5">
        <v>70098</v>
      </c>
      <c r="C164" s="5">
        <v>43566</v>
      </c>
      <c r="D164" s="5">
        <v>0</v>
      </c>
      <c r="E164" s="5">
        <f t="shared" si="72"/>
        <v>113664</v>
      </c>
      <c r="F164" s="5">
        <v>46305</v>
      </c>
      <c r="G164" s="5">
        <v>18749</v>
      </c>
      <c r="H164" s="5">
        <v>0</v>
      </c>
      <c r="I164" s="5">
        <f t="shared" si="43"/>
        <v>65054</v>
      </c>
      <c r="J164" s="5">
        <f t="shared" si="44"/>
        <v>116403</v>
      </c>
      <c r="K164" s="5">
        <f t="shared" si="45"/>
        <v>62315</v>
      </c>
      <c r="L164" s="5">
        <f t="shared" si="46"/>
        <v>0</v>
      </c>
      <c r="M164" s="5">
        <f t="shared" si="47"/>
        <v>178718</v>
      </c>
      <c r="N164" s="5">
        <v>26085630385</v>
      </c>
      <c r="O164" s="5">
        <v>11994719493</v>
      </c>
      <c r="P164" s="5">
        <v>0</v>
      </c>
      <c r="Q164" s="5">
        <f t="shared" si="48"/>
        <v>38080349878</v>
      </c>
      <c r="R164" s="5">
        <v>9280274412</v>
      </c>
      <c r="S164" s="5">
        <v>2522433208</v>
      </c>
      <c r="T164" s="5">
        <v>0</v>
      </c>
      <c r="U164" s="5">
        <f t="shared" si="49"/>
        <v>11802707620</v>
      </c>
      <c r="V164" s="5">
        <f t="shared" si="50"/>
        <v>35365904797</v>
      </c>
      <c r="W164" s="5">
        <f t="shared" si="51"/>
        <v>14517152701</v>
      </c>
      <c r="X164" s="5">
        <f t="shared" si="52"/>
        <v>0</v>
      </c>
      <c r="Y164" s="5">
        <f t="shared" si="53"/>
        <v>49883057498</v>
      </c>
      <c r="Z164" s="5">
        <f t="shared" si="63"/>
        <v>372130.8794116808</v>
      </c>
      <c r="AA164" s="5">
        <f t="shared" si="64"/>
        <v>275322.94663269521</v>
      </c>
      <c r="AB164" s="5">
        <f t="shared" si="65"/>
        <v>335025.60070030967</v>
      </c>
      <c r="AC164" s="5">
        <f t="shared" si="66"/>
        <v>200416.24904437966</v>
      </c>
      <c r="AD164" s="5">
        <f t="shared" si="67"/>
        <v>134536.94639714118</v>
      </c>
      <c r="AE164" s="5">
        <f t="shared" si="68"/>
        <v>181429.3912749408</v>
      </c>
      <c r="AF164" s="5">
        <f t="shared" si="69"/>
        <v>303822.96673625248</v>
      </c>
      <c r="AG164" s="5">
        <f t="shared" si="70"/>
        <v>232964.01670544813</v>
      </c>
      <c r="AH164" s="5">
        <f t="shared" si="71"/>
        <v>279116.0235566647</v>
      </c>
      <c r="AI164" s="17"/>
      <c r="BD164" s="4"/>
    </row>
    <row r="165" spans="1:56" x14ac:dyDescent="0.25">
      <c r="A165" s="3">
        <v>42309</v>
      </c>
      <c r="B165" s="5">
        <v>70951</v>
      </c>
      <c r="C165" s="5">
        <v>43690</v>
      </c>
      <c r="D165" s="5">
        <v>0</v>
      </c>
      <c r="E165" s="5">
        <f t="shared" si="72"/>
        <v>114641</v>
      </c>
      <c r="F165" s="5">
        <v>43104</v>
      </c>
      <c r="G165" s="5">
        <v>15351</v>
      </c>
      <c r="H165" s="5">
        <v>0</v>
      </c>
      <c r="I165" s="5">
        <f t="shared" si="43"/>
        <v>58455</v>
      </c>
      <c r="J165" s="5">
        <f t="shared" si="44"/>
        <v>114055</v>
      </c>
      <c r="K165" s="5">
        <f t="shared" si="45"/>
        <v>59041</v>
      </c>
      <c r="L165" s="5">
        <f t="shared" si="46"/>
        <v>0</v>
      </c>
      <c r="M165" s="5">
        <f t="shared" si="47"/>
        <v>173096</v>
      </c>
      <c r="N165" s="5">
        <v>26891066940</v>
      </c>
      <c r="O165" s="5">
        <v>12094390146</v>
      </c>
      <c r="P165" s="5">
        <v>0</v>
      </c>
      <c r="Q165" s="5">
        <f t="shared" si="48"/>
        <v>38985457086</v>
      </c>
      <c r="R165" s="5">
        <v>8918701628</v>
      </c>
      <c r="S165" s="5">
        <v>2193698814</v>
      </c>
      <c r="T165" s="5">
        <v>0</v>
      </c>
      <c r="U165" s="5">
        <f t="shared" si="49"/>
        <v>11112400442</v>
      </c>
      <c r="V165" s="5">
        <f t="shared" si="50"/>
        <v>35809768568</v>
      </c>
      <c r="W165" s="5">
        <f t="shared" si="51"/>
        <v>14288088960</v>
      </c>
      <c r="X165" s="5">
        <f t="shared" si="52"/>
        <v>0</v>
      </c>
      <c r="Y165" s="5">
        <f t="shared" si="53"/>
        <v>50097857528</v>
      </c>
      <c r="Z165" s="5">
        <f t="shared" si="63"/>
        <v>379008.99127566913</v>
      </c>
      <c r="AA165" s="5">
        <f t="shared" si="64"/>
        <v>276822.84609750513</v>
      </c>
      <c r="AB165" s="5">
        <f t="shared" si="65"/>
        <v>340065.57065971161</v>
      </c>
      <c r="AC165" s="5">
        <f t="shared" si="66"/>
        <v>206911.22930586489</v>
      </c>
      <c r="AD165" s="5">
        <f t="shared" si="67"/>
        <v>142902.66523353528</v>
      </c>
      <c r="AE165" s="5">
        <f t="shared" si="68"/>
        <v>190101.79526131213</v>
      </c>
      <c r="AF165" s="5">
        <f t="shared" si="69"/>
        <v>313969.30049537506</v>
      </c>
      <c r="AG165" s="5">
        <f t="shared" si="70"/>
        <v>242002.8278653817</v>
      </c>
      <c r="AH165" s="5">
        <f t="shared" si="71"/>
        <v>289422.38716088183</v>
      </c>
      <c r="AI165" s="17"/>
      <c r="BD165" s="4"/>
    </row>
    <row r="166" spans="1:56" x14ac:dyDescent="0.25">
      <c r="A166" s="3">
        <v>42339</v>
      </c>
      <c r="B166" s="5">
        <v>70070</v>
      </c>
      <c r="C166" s="5">
        <v>42856</v>
      </c>
      <c r="D166" s="5">
        <v>0</v>
      </c>
      <c r="E166" s="5">
        <f t="shared" si="72"/>
        <v>112926</v>
      </c>
      <c r="F166" s="5">
        <v>41242</v>
      </c>
      <c r="G166" s="5">
        <v>13054</v>
      </c>
      <c r="H166" s="5">
        <v>0</v>
      </c>
      <c r="I166" s="5">
        <f t="shared" si="43"/>
        <v>54296</v>
      </c>
      <c r="J166" s="5">
        <f t="shared" si="44"/>
        <v>111312</v>
      </c>
      <c r="K166" s="5">
        <f t="shared" si="45"/>
        <v>55910</v>
      </c>
      <c r="L166" s="5">
        <f t="shared" si="46"/>
        <v>0</v>
      </c>
      <c r="M166" s="5">
        <f t="shared" si="47"/>
        <v>167222</v>
      </c>
      <c r="N166" s="5">
        <v>26702629524</v>
      </c>
      <c r="O166" s="5">
        <v>12175549209</v>
      </c>
      <c r="P166" s="5">
        <v>0</v>
      </c>
      <c r="Q166" s="5">
        <f t="shared" si="48"/>
        <v>38878178733</v>
      </c>
      <c r="R166" s="5">
        <v>8706198437</v>
      </c>
      <c r="S166" s="5">
        <v>1934885816</v>
      </c>
      <c r="T166" s="5">
        <v>0</v>
      </c>
      <c r="U166" s="5">
        <f t="shared" si="49"/>
        <v>10641084253</v>
      </c>
      <c r="V166" s="5">
        <f t="shared" si="50"/>
        <v>35408827961</v>
      </c>
      <c r="W166" s="5">
        <f t="shared" si="51"/>
        <v>14110435025</v>
      </c>
      <c r="X166" s="5">
        <f t="shared" si="52"/>
        <v>0</v>
      </c>
      <c r="Y166" s="5">
        <f t="shared" si="53"/>
        <v>49519262986</v>
      </c>
      <c r="Z166" s="5">
        <f t="shared" si="63"/>
        <v>381085.05100613669</v>
      </c>
      <c r="AA166" s="5">
        <f t="shared" si="64"/>
        <v>284103.72430931492</v>
      </c>
      <c r="AB166" s="5">
        <f t="shared" si="65"/>
        <v>344280.13684182562</v>
      </c>
      <c r="AC166" s="5">
        <f t="shared" si="66"/>
        <v>211100.29671208962</v>
      </c>
      <c r="AD166" s="5">
        <f t="shared" si="67"/>
        <v>148221.68040447374</v>
      </c>
      <c r="AE166" s="5">
        <f t="shared" si="68"/>
        <v>195982.83949093855</v>
      </c>
      <c r="AF166" s="5">
        <f t="shared" si="69"/>
        <v>318104.31904017535</v>
      </c>
      <c r="AG166" s="5">
        <f t="shared" si="70"/>
        <v>252377.66097299231</v>
      </c>
      <c r="AH166" s="5">
        <f t="shared" si="71"/>
        <v>296128.87649950368</v>
      </c>
      <c r="AI166" s="17"/>
      <c r="BD166" s="4"/>
    </row>
    <row r="167" spans="1:56" x14ac:dyDescent="0.25">
      <c r="A167" s="3">
        <v>42370</v>
      </c>
      <c r="B167" s="5">
        <v>47675</v>
      </c>
      <c r="C167" s="5">
        <v>26146</v>
      </c>
      <c r="D167" s="5">
        <v>0</v>
      </c>
      <c r="E167" s="5">
        <f t="shared" si="72"/>
        <v>73821</v>
      </c>
      <c r="F167" s="5">
        <v>37697</v>
      </c>
      <c r="G167" s="5">
        <v>11901</v>
      </c>
      <c r="H167" s="5">
        <v>0</v>
      </c>
      <c r="I167" s="5">
        <f t="shared" si="43"/>
        <v>49598</v>
      </c>
      <c r="J167" s="5">
        <f t="shared" si="44"/>
        <v>85372</v>
      </c>
      <c r="K167" s="5">
        <f t="shared" si="45"/>
        <v>38047</v>
      </c>
      <c r="L167" s="5">
        <f t="shared" si="46"/>
        <v>0</v>
      </c>
      <c r="M167" s="5">
        <f t="shared" si="47"/>
        <v>123419</v>
      </c>
      <c r="N167" s="5">
        <v>20902875161</v>
      </c>
      <c r="O167" s="5">
        <v>8466915837</v>
      </c>
      <c r="P167" s="5">
        <v>0</v>
      </c>
      <c r="Q167" s="5">
        <f t="shared" si="48"/>
        <v>29369790998</v>
      </c>
      <c r="R167" s="5">
        <v>8424569792</v>
      </c>
      <c r="S167" s="5">
        <v>1826652998</v>
      </c>
      <c r="T167" s="5">
        <v>0</v>
      </c>
      <c r="U167" s="5">
        <f t="shared" si="49"/>
        <v>10251222790</v>
      </c>
      <c r="V167" s="5">
        <f t="shared" si="50"/>
        <v>29327444953</v>
      </c>
      <c r="W167" s="5">
        <f t="shared" si="51"/>
        <v>10293568835</v>
      </c>
      <c r="X167" s="5">
        <f t="shared" si="52"/>
        <v>0</v>
      </c>
      <c r="Y167" s="5">
        <f t="shared" si="53"/>
        <v>39621013788</v>
      </c>
      <c r="Z167" s="5">
        <f t="shared" si="63"/>
        <v>438445.20526481385</v>
      </c>
      <c r="AA167" s="5">
        <f t="shared" si="64"/>
        <v>323832.16694714298</v>
      </c>
      <c r="AB167" s="5">
        <f t="shared" si="65"/>
        <v>397851.43791062164</v>
      </c>
      <c r="AC167" s="5">
        <f t="shared" si="66"/>
        <v>223481.17335596998</v>
      </c>
      <c r="AD167" s="5">
        <f t="shared" si="67"/>
        <v>153487.35383581213</v>
      </c>
      <c r="AE167" s="5">
        <f t="shared" si="68"/>
        <v>206686.21295213516</v>
      </c>
      <c r="AF167" s="5">
        <f t="shared" si="69"/>
        <v>343525.33562526357</v>
      </c>
      <c r="AG167" s="5">
        <f t="shared" si="70"/>
        <v>270548.76429153414</v>
      </c>
      <c r="AH167" s="5">
        <f t="shared" si="71"/>
        <v>321028.47850006889</v>
      </c>
      <c r="AI167" s="17"/>
      <c r="BD167" s="4"/>
    </row>
    <row r="168" spans="1:56" x14ac:dyDescent="0.25">
      <c r="A168" s="3">
        <v>42401</v>
      </c>
      <c r="B168" s="5">
        <v>76256</v>
      </c>
      <c r="C168" s="5">
        <v>49422</v>
      </c>
      <c r="D168" s="5">
        <v>0</v>
      </c>
      <c r="E168" s="5">
        <f t="shared" si="72"/>
        <v>125678</v>
      </c>
      <c r="F168" s="5">
        <v>47593</v>
      </c>
      <c r="G168" s="5">
        <v>29461</v>
      </c>
      <c r="H168" s="5">
        <v>0</v>
      </c>
      <c r="I168" s="5">
        <f t="shared" si="43"/>
        <v>77054</v>
      </c>
      <c r="J168" s="5">
        <f t="shared" si="44"/>
        <v>123849</v>
      </c>
      <c r="K168" s="5">
        <f t="shared" si="45"/>
        <v>78883</v>
      </c>
      <c r="L168" s="5">
        <f t="shared" si="46"/>
        <v>0</v>
      </c>
      <c r="M168" s="5">
        <f t="shared" si="47"/>
        <v>202732</v>
      </c>
      <c r="N168" s="5">
        <v>33669307076</v>
      </c>
      <c r="O168" s="5">
        <v>17146956389</v>
      </c>
      <c r="P168" s="5">
        <v>0</v>
      </c>
      <c r="Q168" s="5">
        <f t="shared" si="48"/>
        <v>50816263465</v>
      </c>
      <c r="R168" s="5">
        <v>10611023857</v>
      </c>
      <c r="S168" s="5">
        <v>4410905731</v>
      </c>
      <c r="T168" s="5">
        <v>0</v>
      </c>
      <c r="U168" s="5">
        <f t="shared" si="49"/>
        <v>15021929588</v>
      </c>
      <c r="V168" s="5">
        <f t="shared" si="50"/>
        <v>44280330933</v>
      </c>
      <c r="W168" s="5">
        <f t="shared" si="51"/>
        <v>21557862120</v>
      </c>
      <c r="X168" s="5">
        <f t="shared" si="52"/>
        <v>0</v>
      </c>
      <c r="Y168" s="5">
        <f t="shared" si="53"/>
        <v>65838193053</v>
      </c>
      <c r="Z168" s="5">
        <f t="shared" si="63"/>
        <v>441529.93962442299</v>
      </c>
      <c r="AA168" s="5">
        <f t="shared" si="64"/>
        <v>346949.86825705151</v>
      </c>
      <c r="AB168" s="5">
        <f t="shared" si="65"/>
        <v>404336.98391922214</v>
      </c>
      <c r="AC168" s="5">
        <f t="shared" si="66"/>
        <v>222953.45653772613</v>
      </c>
      <c r="AD168" s="5">
        <f t="shared" si="67"/>
        <v>149720.16330063474</v>
      </c>
      <c r="AE168" s="5">
        <f t="shared" si="68"/>
        <v>194953.27417136033</v>
      </c>
      <c r="AF168" s="5">
        <f t="shared" si="69"/>
        <v>357534.82816171303</v>
      </c>
      <c r="AG168" s="5">
        <f t="shared" si="70"/>
        <v>273289.07521265669</v>
      </c>
      <c r="AH168" s="5">
        <f t="shared" si="71"/>
        <v>324754.81449894444</v>
      </c>
      <c r="AI168" s="17"/>
      <c r="BD168" s="4"/>
    </row>
    <row r="169" spans="1:56" x14ac:dyDescent="0.25">
      <c r="A169" s="3">
        <v>42430</v>
      </c>
      <c r="B169" s="5">
        <v>68659</v>
      </c>
      <c r="C169" s="5">
        <v>46891</v>
      </c>
      <c r="D169" s="5">
        <v>0</v>
      </c>
      <c r="E169" s="5">
        <f t="shared" si="72"/>
        <v>115550</v>
      </c>
      <c r="F169" s="5">
        <v>41202</v>
      </c>
      <c r="G169" s="5">
        <v>18054</v>
      </c>
      <c r="H169" s="5">
        <v>0</v>
      </c>
      <c r="I169" s="5">
        <f t="shared" si="43"/>
        <v>59256</v>
      </c>
      <c r="J169" s="5">
        <f t="shared" si="44"/>
        <v>109861</v>
      </c>
      <c r="K169" s="5">
        <f t="shared" si="45"/>
        <v>64945</v>
      </c>
      <c r="L169" s="5">
        <f t="shared" si="46"/>
        <v>0</v>
      </c>
      <c r="M169" s="5">
        <f t="shared" si="47"/>
        <v>174806</v>
      </c>
      <c r="N169" s="5">
        <v>26564747450</v>
      </c>
      <c r="O169" s="5">
        <v>13778984851</v>
      </c>
      <c r="P169" s="5">
        <v>0</v>
      </c>
      <c r="Q169" s="5">
        <f t="shared" si="48"/>
        <v>40343732301</v>
      </c>
      <c r="R169" s="5">
        <v>8802348093</v>
      </c>
      <c r="S169" s="5">
        <v>2765273277</v>
      </c>
      <c r="T169" s="5">
        <v>0</v>
      </c>
      <c r="U169" s="5">
        <f t="shared" si="49"/>
        <v>11567621370</v>
      </c>
      <c r="V169" s="5">
        <f t="shared" si="50"/>
        <v>35367095543</v>
      </c>
      <c r="W169" s="5">
        <f t="shared" si="51"/>
        <v>16544258128</v>
      </c>
      <c r="X169" s="5">
        <f t="shared" si="52"/>
        <v>0</v>
      </c>
      <c r="Y169" s="5">
        <f t="shared" si="53"/>
        <v>51911353671</v>
      </c>
      <c r="Z169" s="5">
        <f t="shared" si="63"/>
        <v>386908.45264277078</v>
      </c>
      <c r="AA169" s="5">
        <f t="shared" si="64"/>
        <v>293851.37555181165</v>
      </c>
      <c r="AB169" s="5">
        <f t="shared" si="65"/>
        <v>349145.23843357852</v>
      </c>
      <c r="AC169" s="5">
        <f t="shared" si="66"/>
        <v>213638.85474006116</v>
      </c>
      <c r="AD169" s="5">
        <f t="shared" si="67"/>
        <v>153166.79278830177</v>
      </c>
      <c r="AE169" s="5">
        <f t="shared" si="68"/>
        <v>195214.34740785742</v>
      </c>
      <c r="AF169" s="5">
        <f t="shared" si="69"/>
        <v>321925.84759832878</v>
      </c>
      <c r="AG169" s="5">
        <f t="shared" si="70"/>
        <v>254742.59955346832</v>
      </c>
      <c r="AH169" s="5">
        <f t="shared" si="71"/>
        <v>296965.51417571481</v>
      </c>
      <c r="AI169" s="17"/>
      <c r="BD169" s="4"/>
    </row>
    <row r="170" spans="1:56" x14ac:dyDescent="0.25">
      <c r="A170" s="3">
        <v>42461</v>
      </c>
      <c r="B170" s="5">
        <v>54081</v>
      </c>
      <c r="C170" s="5">
        <v>39667</v>
      </c>
      <c r="D170" s="5">
        <v>0</v>
      </c>
      <c r="E170" s="5">
        <f t="shared" si="72"/>
        <v>93748</v>
      </c>
      <c r="F170" s="5">
        <v>43188</v>
      </c>
      <c r="G170" s="5">
        <v>22775</v>
      </c>
      <c r="H170" s="5">
        <v>0</v>
      </c>
      <c r="I170" s="5">
        <f t="shared" si="43"/>
        <v>65963</v>
      </c>
      <c r="J170" s="5">
        <f t="shared" si="44"/>
        <v>97269</v>
      </c>
      <c r="K170" s="5">
        <f t="shared" si="45"/>
        <v>62442</v>
      </c>
      <c r="L170" s="5">
        <f t="shared" si="46"/>
        <v>0</v>
      </c>
      <c r="M170" s="5">
        <f t="shared" si="47"/>
        <v>159711</v>
      </c>
      <c r="N170" s="5">
        <v>23625036173</v>
      </c>
      <c r="O170" s="5">
        <v>12938294496</v>
      </c>
      <c r="P170" s="5">
        <v>0</v>
      </c>
      <c r="Q170" s="5">
        <f t="shared" si="48"/>
        <v>36563330669</v>
      </c>
      <c r="R170" s="5">
        <v>9243303984</v>
      </c>
      <c r="S170" s="5">
        <v>4406623053</v>
      </c>
      <c r="T170" s="5">
        <v>0</v>
      </c>
      <c r="U170" s="5">
        <f t="shared" si="49"/>
        <v>13649927037</v>
      </c>
      <c r="V170" s="5">
        <f t="shared" si="50"/>
        <v>32868340157</v>
      </c>
      <c r="W170" s="5">
        <f t="shared" si="51"/>
        <v>17344917549</v>
      </c>
      <c r="X170" s="5">
        <f t="shared" si="52"/>
        <v>0</v>
      </c>
      <c r="Y170" s="5">
        <f t="shared" si="53"/>
        <v>50213257706</v>
      </c>
      <c r="Z170" s="5">
        <f t="shared" si="63"/>
        <v>436845.40176771878</v>
      </c>
      <c r="AA170" s="5">
        <f t="shared" si="64"/>
        <v>326172.75054831471</v>
      </c>
      <c r="AB170" s="5">
        <f t="shared" si="65"/>
        <v>390017.18083585781</v>
      </c>
      <c r="AC170" s="5">
        <f t="shared" si="66"/>
        <v>214024.8213392609</v>
      </c>
      <c r="AD170" s="5">
        <f t="shared" si="67"/>
        <v>193485.09563117454</v>
      </c>
      <c r="AE170" s="5">
        <f t="shared" si="68"/>
        <v>206933.08425935751</v>
      </c>
      <c r="AF170" s="5">
        <f t="shared" si="69"/>
        <v>337911.77206509782</v>
      </c>
      <c r="AG170" s="5">
        <f t="shared" si="70"/>
        <v>277776.4573364082</v>
      </c>
      <c r="AH170" s="5">
        <f t="shared" si="71"/>
        <v>314400.74701179005</v>
      </c>
      <c r="AI170" s="17"/>
      <c r="BD170" s="4"/>
    </row>
    <row r="171" spans="1:56" x14ac:dyDescent="0.25">
      <c r="A171" s="3">
        <v>42491</v>
      </c>
      <c r="B171" s="5">
        <v>81103</v>
      </c>
      <c r="C171" s="5">
        <v>55736</v>
      </c>
      <c r="D171" s="5">
        <v>0</v>
      </c>
      <c r="E171" s="5">
        <f t="shared" si="72"/>
        <v>136839</v>
      </c>
      <c r="F171" s="5">
        <v>47315</v>
      </c>
      <c r="G171" s="5">
        <v>21455</v>
      </c>
      <c r="H171" s="5">
        <v>0</v>
      </c>
      <c r="I171" s="5">
        <f t="shared" si="43"/>
        <v>68770</v>
      </c>
      <c r="J171" s="5">
        <f t="shared" si="44"/>
        <v>128418</v>
      </c>
      <c r="K171" s="5">
        <f t="shared" si="45"/>
        <v>77191</v>
      </c>
      <c r="L171" s="5">
        <f t="shared" si="46"/>
        <v>0</v>
      </c>
      <c r="M171" s="5">
        <f t="shared" si="47"/>
        <v>205609</v>
      </c>
      <c r="N171" s="5">
        <v>36564937753</v>
      </c>
      <c r="O171" s="5">
        <v>20163333586</v>
      </c>
      <c r="P171" s="5">
        <v>0</v>
      </c>
      <c r="Q171" s="5">
        <f t="shared" si="48"/>
        <v>56728271339</v>
      </c>
      <c r="R171" s="5">
        <v>10320821827</v>
      </c>
      <c r="S171" s="5">
        <v>3551692079</v>
      </c>
      <c r="T171" s="5">
        <v>0</v>
      </c>
      <c r="U171" s="5">
        <f t="shared" si="49"/>
        <v>13872513906</v>
      </c>
      <c r="V171" s="5">
        <f t="shared" si="50"/>
        <v>46885759580</v>
      </c>
      <c r="W171" s="5">
        <f t="shared" si="51"/>
        <v>23715025665</v>
      </c>
      <c r="X171" s="5">
        <f t="shared" si="52"/>
        <v>0</v>
      </c>
      <c r="Y171" s="5">
        <f t="shared" si="53"/>
        <v>70600785245</v>
      </c>
      <c r="Z171" s="5">
        <f t="shared" si="63"/>
        <v>450845.68700294686</v>
      </c>
      <c r="AA171" s="5">
        <f t="shared" si="64"/>
        <v>361764.99185445672</v>
      </c>
      <c r="AB171" s="5">
        <f t="shared" si="65"/>
        <v>414562.15946477244</v>
      </c>
      <c r="AC171" s="5">
        <f t="shared" si="66"/>
        <v>218130.01853534821</v>
      </c>
      <c r="AD171" s="5">
        <f t="shared" si="67"/>
        <v>165541.46254952226</v>
      </c>
      <c r="AE171" s="5">
        <f t="shared" si="68"/>
        <v>201723.33729824051</v>
      </c>
      <c r="AF171" s="5">
        <f t="shared" si="69"/>
        <v>365102.70818732574</v>
      </c>
      <c r="AG171" s="5">
        <f t="shared" si="70"/>
        <v>307225.26803642913</v>
      </c>
      <c r="AH171" s="5">
        <f t="shared" si="71"/>
        <v>343374.00232966454</v>
      </c>
      <c r="AI171" s="17"/>
      <c r="BD171" s="4"/>
    </row>
    <row r="172" spans="1:56" x14ac:dyDescent="0.25">
      <c r="A172" s="3">
        <v>42522</v>
      </c>
      <c r="B172" s="5">
        <v>77003</v>
      </c>
      <c r="C172" s="5">
        <v>51524</v>
      </c>
      <c r="D172" s="5">
        <v>0</v>
      </c>
      <c r="E172" s="5">
        <f t="shared" si="72"/>
        <v>128527</v>
      </c>
      <c r="F172" s="5">
        <v>55710</v>
      </c>
      <c r="G172" s="5">
        <v>24066</v>
      </c>
      <c r="H172" s="5">
        <v>0</v>
      </c>
      <c r="I172" s="5">
        <f t="shared" si="43"/>
        <v>79776</v>
      </c>
      <c r="J172" s="5">
        <f t="shared" si="44"/>
        <v>132713</v>
      </c>
      <c r="K172" s="5">
        <f t="shared" si="45"/>
        <v>75590</v>
      </c>
      <c r="L172" s="5">
        <f t="shared" si="46"/>
        <v>0</v>
      </c>
      <c r="M172" s="5">
        <f t="shared" si="47"/>
        <v>208303</v>
      </c>
      <c r="N172" s="5">
        <v>30151330993</v>
      </c>
      <c r="O172" s="5">
        <v>15658766103</v>
      </c>
      <c r="P172" s="5">
        <v>0</v>
      </c>
      <c r="Q172" s="5">
        <f t="shared" si="48"/>
        <v>45810097096</v>
      </c>
      <c r="R172" s="5">
        <v>11113127159</v>
      </c>
      <c r="S172" s="5">
        <v>3360876410</v>
      </c>
      <c r="T172" s="5">
        <v>0</v>
      </c>
      <c r="U172" s="5">
        <f t="shared" si="49"/>
        <v>14474003569</v>
      </c>
      <c r="V172" s="5">
        <f t="shared" si="50"/>
        <v>41264458152</v>
      </c>
      <c r="W172" s="5">
        <f t="shared" si="51"/>
        <v>19019642513</v>
      </c>
      <c r="X172" s="5">
        <f t="shared" si="52"/>
        <v>0</v>
      </c>
      <c r="Y172" s="5">
        <f t="shared" si="53"/>
        <v>60284100665</v>
      </c>
      <c r="Z172" s="5">
        <f t="shared" si="63"/>
        <v>391560.4715790294</v>
      </c>
      <c r="AA172" s="5">
        <f t="shared" si="64"/>
        <v>303912.08180653676</v>
      </c>
      <c r="AB172" s="5">
        <f t="shared" si="65"/>
        <v>356423.9194566122</v>
      </c>
      <c r="AC172" s="5">
        <f t="shared" si="66"/>
        <v>199481.72965356309</v>
      </c>
      <c r="AD172" s="5">
        <f t="shared" si="67"/>
        <v>139652.47278317958</v>
      </c>
      <c r="AE172" s="5">
        <f t="shared" si="68"/>
        <v>181433.05717258324</v>
      </c>
      <c r="AF172" s="5">
        <f t="shared" si="69"/>
        <v>310930.03814245778</v>
      </c>
      <c r="AG172" s="5">
        <f t="shared" si="70"/>
        <v>251615.85544384178</v>
      </c>
      <c r="AH172" s="5">
        <f t="shared" si="71"/>
        <v>289405.82067949092</v>
      </c>
      <c r="AI172" s="17"/>
      <c r="BD172" s="4"/>
    </row>
    <row r="173" spans="1:56" x14ac:dyDescent="0.25">
      <c r="A173" s="3">
        <v>42552</v>
      </c>
      <c r="B173" s="5">
        <v>52670</v>
      </c>
      <c r="C173" s="5">
        <v>31280</v>
      </c>
      <c r="D173" s="5">
        <v>0</v>
      </c>
      <c r="E173" s="5">
        <f t="shared" si="72"/>
        <v>83950</v>
      </c>
      <c r="F173" s="5">
        <v>46990</v>
      </c>
      <c r="G173" s="5">
        <v>16486</v>
      </c>
      <c r="H173" s="5">
        <v>0</v>
      </c>
      <c r="I173" s="5">
        <f t="shared" si="43"/>
        <v>63476</v>
      </c>
      <c r="J173" s="5">
        <f t="shared" si="44"/>
        <v>99660</v>
      </c>
      <c r="K173" s="5">
        <f t="shared" si="45"/>
        <v>47766</v>
      </c>
      <c r="L173" s="5">
        <f t="shared" si="46"/>
        <v>0</v>
      </c>
      <c r="M173" s="5">
        <f t="shared" si="47"/>
        <v>147426</v>
      </c>
      <c r="N173" s="5">
        <v>22815473720</v>
      </c>
      <c r="O173" s="5">
        <v>10483082283</v>
      </c>
      <c r="P173" s="5">
        <v>0</v>
      </c>
      <c r="Q173" s="5">
        <f t="shared" si="48"/>
        <v>33298556003</v>
      </c>
      <c r="R173" s="5">
        <v>9753683931</v>
      </c>
      <c r="S173" s="5">
        <v>2287574886</v>
      </c>
      <c r="T173" s="5">
        <v>0</v>
      </c>
      <c r="U173" s="5">
        <f t="shared" si="49"/>
        <v>12041258817</v>
      </c>
      <c r="V173" s="5">
        <f t="shared" si="50"/>
        <v>32569157651</v>
      </c>
      <c r="W173" s="5">
        <f t="shared" si="51"/>
        <v>12770657169</v>
      </c>
      <c r="X173" s="5">
        <f t="shared" si="52"/>
        <v>0</v>
      </c>
      <c r="Y173" s="5">
        <f t="shared" si="53"/>
        <v>45339814820</v>
      </c>
      <c r="Z173" s="5">
        <f t="shared" si="63"/>
        <v>433177.78089994303</v>
      </c>
      <c r="AA173" s="5">
        <f t="shared" si="64"/>
        <v>335136.90163043479</v>
      </c>
      <c r="AB173" s="5">
        <f t="shared" si="65"/>
        <v>396647.48067897558</v>
      </c>
      <c r="AC173" s="5">
        <f t="shared" si="66"/>
        <v>207569.35371355608</v>
      </c>
      <c r="AD173" s="5">
        <f t="shared" si="67"/>
        <v>138758.63678272473</v>
      </c>
      <c r="AE173" s="5">
        <f t="shared" si="68"/>
        <v>189697.8199161888</v>
      </c>
      <c r="AF173" s="5">
        <f t="shared" si="69"/>
        <v>326802.705709412</v>
      </c>
      <c r="AG173" s="5">
        <f t="shared" si="70"/>
        <v>267358.73150357994</v>
      </c>
      <c r="AH173" s="5">
        <f t="shared" si="71"/>
        <v>307542.86774381722</v>
      </c>
      <c r="AI173" s="17"/>
      <c r="BD173" s="4"/>
    </row>
    <row r="174" spans="1:56" x14ac:dyDescent="0.25">
      <c r="A174" s="3">
        <v>42583</v>
      </c>
      <c r="B174" s="5">
        <v>82194</v>
      </c>
      <c r="C174" s="5">
        <v>53211</v>
      </c>
      <c r="D174" s="5">
        <v>0</v>
      </c>
      <c r="E174" s="5">
        <f t="shared" si="72"/>
        <v>135405</v>
      </c>
      <c r="F174" s="5">
        <v>51039</v>
      </c>
      <c r="G174" s="5">
        <v>23135</v>
      </c>
      <c r="H174" s="5">
        <v>0</v>
      </c>
      <c r="I174" s="5">
        <f t="shared" si="43"/>
        <v>74174</v>
      </c>
      <c r="J174" s="5">
        <f t="shared" si="44"/>
        <v>133233</v>
      </c>
      <c r="K174" s="5">
        <f t="shared" si="45"/>
        <v>76346</v>
      </c>
      <c r="L174" s="5">
        <f t="shared" si="46"/>
        <v>0</v>
      </c>
      <c r="M174" s="5">
        <f t="shared" si="47"/>
        <v>209579</v>
      </c>
      <c r="N174" s="5">
        <v>36359652216</v>
      </c>
      <c r="O174" s="5">
        <v>19107931169</v>
      </c>
      <c r="P174" s="5">
        <v>0</v>
      </c>
      <c r="Q174" s="5">
        <f t="shared" si="48"/>
        <v>55467583385</v>
      </c>
      <c r="R174" s="5">
        <v>11656034985</v>
      </c>
      <c r="S174" s="5">
        <v>3455081851</v>
      </c>
      <c r="T174" s="5">
        <v>0</v>
      </c>
      <c r="U174" s="5">
        <f t="shared" si="49"/>
        <v>15111116836</v>
      </c>
      <c r="V174" s="5">
        <f t="shared" si="50"/>
        <v>48015687201</v>
      </c>
      <c r="W174" s="5">
        <f t="shared" si="51"/>
        <v>22563013020</v>
      </c>
      <c r="X174" s="5">
        <f t="shared" si="52"/>
        <v>0</v>
      </c>
      <c r="Y174" s="5">
        <f t="shared" si="53"/>
        <v>70578700221</v>
      </c>
      <c r="Z174" s="5">
        <f t="shared" si="63"/>
        <v>442363.82480473025</v>
      </c>
      <c r="AA174" s="5">
        <f t="shared" si="64"/>
        <v>359097.38905489468</v>
      </c>
      <c r="AB174" s="5">
        <f t="shared" si="65"/>
        <v>409642.06185148261</v>
      </c>
      <c r="AC174" s="5">
        <f t="shared" si="66"/>
        <v>228375.06583201082</v>
      </c>
      <c r="AD174" s="5">
        <f t="shared" si="67"/>
        <v>149344.36356170304</v>
      </c>
      <c r="AE174" s="5">
        <f t="shared" si="68"/>
        <v>203725.25192115837</v>
      </c>
      <c r="AF174" s="5">
        <f t="shared" si="69"/>
        <v>360388.84661457746</v>
      </c>
      <c r="AG174" s="5">
        <f t="shared" si="70"/>
        <v>295536.28245094698</v>
      </c>
      <c r="AH174" s="5">
        <f t="shared" si="71"/>
        <v>336764.18067172763</v>
      </c>
      <c r="AI174" s="17"/>
      <c r="BD174" s="4"/>
    </row>
    <row r="175" spans="1:56" x14ac:dyDescent="0.25">
      <c r="A175" s="3">
        <v>42614</v>
      </c>
      <c r="B175" s="5">
        <v>76252</v>
      </c>
      <c r="C175" s="5">
        <v>47960</v>
      </c>
      <c r="D175" s="5">
        <v>0</v>
      </c>
      <c r="E175" s="5">
        <f t="shared" si="72"/>
        <v>124212</v>
      </c>
      <c r="F175" s="5">
        <v>50626</v>
      </c>
      <c r="G175" s="5">
        <v>19171</v>
      </c>
      <c r="H175" s="5">
        <v>0</v>
      </c>
      <c r="I175" s="5">
        <f t="shared" si="43"/>
        <v>69797</v>
      </c>
      <c r="J175" s="5">
        <f t="shared" si="44"/>
        <v>126878</v>
      </c>
      <c r="K175" s="5">
        <f t="shared" si="45"/>
        <v>67131</v>
      </c>
      <c r="L175" s="5">
        <f t="shared" si="46"/>
        <v>0</v>
      </c>
      <c r="M175" s="5">
        <f t="shared" si="47"/>
        <v>194009</v>
      </c>
      <c r="N175" s="5">
        <v>28952414666</v>
      </c>
      <c r="O175" s="5">
        <v>14230933937</v>
      </c>
      <c r="P175" s="5">
        <v>0</v>
      </c>
      <c r="Q175" s="5">
        <f t="shared" si="48"/>
        <v>43183348603</v>
      </c>
      <c r="R175" s="5">
        <v>10835110424</v>
      </c>
      <c r="S175" s="5">
        <v>2772971345</v>
      </c>
      <c r="T175" s="5">
        <v>0</v>
      </c>
      <c r="U175" s="5">
        <f t="shared" si="49"/>
        <v>13608081769</v>
      </c>
      <c r="V175" s="5">
        <f t="shared" si="50"/>
        <v>39787525090</v>
      </c>
      <c r="W175" s="5">
        <f t="shared" si="51"/>
        <v>17003905282</v>
      </c>
      <c r="X175" s="5">
        <f t="shared" si="52"/>
        <v>0</v>
      </c>
      <c r="Y175" s="5">
        <f t="shared" si="53"/>
        <v>56791430372</v>
      </c>
      <c r="Z175" s="5">
        <f t="shared" si="63"/>
        <v>379693.83971567958</v>
      </c>
      <c r="AA175" s="5">
        <f t="shared" si="64"/>
        <v>296725.06123853213</v>
      </c>
      <c r="AB175" s="5">
        <f t="shared" si="65"/>
        <v>347658.42755128327</v>
      </c>
      <c r="AC175" s="5">
        <f t="shared" si="66"/>
        <v>214022.64496503773</v>
      </c>
      <c r="AD175" s="5">
        <f t="shared" si="67"/>
        <v>144644.06368994835</v>
      </c>
      <c r="AE175" s="5">
        <f t="shared" si="68"/>
        <v>194966.57118500795</v>
      </c>
      <c r="AF175" s="5">
        <f t="shared" si="69"/>
        <v>313588.84195841674</v>
      </c>
      <c r="AG175" s="5">
        <f t="shared" si="70"/>
        <v>253294.38384650907</v>
      </c>
      <c r="AH175" s="5">
        <f t="shared" si="71"/>
        <v>292725.7517537846</v>
      </c>
      <c r="AI175" s="17"/>
      <c r="BD175" s="4"/>
    </row>
    <row r="176" spans="1:56" x14ac:dyDescent="0.25">
      <c r="A176" s="3">
        <v>42644</v>
      </c>
      <c r="B176" s="5">
        <v>48353</v>
      </c>
      <c r="C176" s="5">
        <v>27591</v>
      </c>
      <c r="D176" s="5">
        <v>0</v>
      </c>
      <c r="E176" s="5">
        <f t="shared" si="72"/>
        <v>75944</v>
      </c>
      <c r="F176" s="5">
        <v>44172</v>
      </c>
      <c r="G176" s="5">
        <v>15815</v>
      </c>
      <c r="H176" s="5">
        <v>0</v>
      </c>
      <c r="I176" s="5">
        <f t="shared" si="43"/>
        <v>59987</v>
      </c>
      <c r="J176" s="5">
        <f t="shared" si="44"/>
        <v>92525</v>
      </c>
      <c r="K176" s="5">
        <f t="shared" si="45"/>
        <v>43406</v>
      </c>
      <c r="L176" s="5">
        <f t="shared" si="46"/>
        <v>0</v>
      </c>
      <c r="M176" s="5">
        <f t="shared" si="47"/>
        <v>135931</v>
      </c>
      <c r="N176" s="5">
        <v>21455916878</v>
      </c>
      <c r="O176" s="5">
        <v>9369558020</v>
      </c>
      <c r="P176" s="5">
        <v>0</v>
      </c>
      <c r="Q176" s="5">
        <f t="shared" si="48"/>
        <v>30825474898</v>
      </c>
      <c r="R176" s="5">
        <v>9217296829</v>
      </c>
      <c r="S176" s="5">
        <v>2243424562</v>
      </c>
      <c r="T176" s="5">
        <v>0</v>
      </c>
      <c r="U176" s="5">
        <f t="shared" si="49"/>
        <v>11460721391</v>
      </c>
      <c r="V176" s="5">
        <f t="shared" si="50"/>
        <v>30673213707</v>
      </c>
      <c r="W176" s="5">
        <f t="shared" si="51"/>
        <v>11612982582</v>
      </c>
      <c r="X176" s="5">
        <f t="shared" si="52"/>
        <v>0</v>
      </c>
      <c r="Y176" s="5">
        <f t="shared" si="53"/>
        <v>42286196289</v>
      </c>
      <c r="Z176" s="5">
        <f t="shared" si="63"/>
        <v>443734.96738568443</v>
      </c>
      <c r="AA176" s="5">
        <f t="shared" si="64"/>
        <v>339587.4749012359</v>
      </c>
      <c r="AB176" s="5">
        <f t="shared" si="65"/>
        <v>405897.43624249444</v>
      </c>
      <c r="AC176" s="5">
        <f t="shared" si="66"/>
        <v>208668.31542606174</v>
      </c>
      <c r="AD176" s="5">
        <f t="shared" si="67"/>
        <v>141854.22459690168</v>
      </c>
      <c r="AE176" s="5">
        <f t="shared" si="68"/>
        <v>191053.41809058629</v>
      </c>
      <c r="AF176" s="5">
        <f t="shared" si="69"/>
        <v>331512.71231559035</v>
      </c>
      <c r="AG176" s="5">
        <f t="shared" si="70"/>
        <v>267543.25627793395</v>
      </c>
      <c r="AH176" s="5">
        <f t="shared" si="71"/>
        <v>311085.74415696197</v>
      </c>
      <c r="AI176" s="17"/>
      <c r="BD176" s="4"/>
    </row>
    <row r="177" spans="1:56" x14ac:dyDescent="0.25">
      <c r="A177" s="3">
        <v>42675</v>
      </c>
      <c r="B177" s="5">
        <v>75326</v>
      </c>
      <c r="C177" s="5">
        <v>47611</v>
      </c>
      <c r="D177" s="5">
        <v>0</v>
      </c>
      <c r="E177" s="5">
        <f t="shared" si="72"/>
        <v>122937</v>
      </c>
      <c r="F177" s="5">
        <v>44844</v>
      </c>
      <c r="G177" s="5">
        <v>15175</v>
      </c>
      <c r="H177" s="5">
        <v>0</v>
      </c>
      <c r="I177" s="5">
        <f>SUM(F177:H177)</f>
        <v>60019</v>
      </c>
      <c r="J177" s="5">
        <f>F177+B177</f>
        <v>120170</v>
      </c>
      <c r="K177" s="5">
        <f t="shared" ref="K177:L177" si="73">G177+C177</f>
        <v>62786</v>
      </c>
      <c r="L177" s="5">
        <f t="shared" si="73"/>
        <v>0</v>
      </c>
      <c r="M177" s="5">
        <f>J177+K177+L177</f>
        <v>182956</v>
      </c>
      <c r="N177" s="5">
        <v>33056474396</v>
      </c>
      <c r="O177" s="5">
        <v>17162290012</v>
      </c>
      <c r="P177" s="5">
        <v>0</v>
      </c>
      <c r="Q177" s="5">
        <f>SUM(N177:P177)</f>
        <v>50218764408</v>
      </c>
      <c r="R177" s="5">
        <v>10116522303</v>
      </c>
      <c r="S177" s="5">
        <v>2568147040</v>
      </c>
      <c r="T177" s="5">
        <v>0</v>
      </c>
      <c r="U177" s="5">
        <f>SUM(R177:T177)</f>
        <v>12684669343</v>
      </c>
      <c r="V177" s="5">
        <f>R177+N177</f>
        <v>43172996699</v>
      </c>
      <c r="W177" s="5">
        <f t="shared" ref="W177:X177" si="74">S177+O177</f>
        <v>19730437052</v>
      </c>
      <c r="X177" s="5">
        <f t="shared" si="74"/>
        <v>0</v>
      </c>
      <c r="Y177" s="5">
        <f>V177+W177+X177</f>
        <v>62903433751</v>
      </c>
      <c r="Z177" s="5">
        <f t="shared" si="63"/>
        <v>438845.47694023314</v>
      </c>
      <c r="AA177" s="5">
        <f t="shared" si="64"/>
        <v>360469.00951460795</v>
      </c>
      <c r="AB177" s="5">
        <f t="shared" si="65"/>
        <v>408491.86500402645</v>
      </c>
      <c r="AC177" s="5">
        <f t="shared" si="66"/>
        <v>225593.66477120685</v>
      </c>
      <c r="AD177" s="5">
        <f t="shared" si="67"/>
        <v>169235.38978583197</v>
      </c>
      <c r="AE177" s="5">
        <f t="shared" si="68"/>
        <v>211344.23004381947</v>
      </c>
      <c r="AF177" s="5">
        <f t="shared" si="69"/>
        <v>359266.01230756426</v>
      </c>
      <c r="AG177" s="5">
        <f t="shared" si="70"/>
        <v>314248.98945624824</v>
      </c>
      <c r="AH177" s="5">
        <f t="shared" si="71"/>
        <v>343817.27711034345</v>
      </c>
      <c r="AI177" s="17"/>
      <c r="BD177" s="4"/>
    </row>
    <row r="178" spans="1:56" x14ac:dyDescent="0.25">
      <c r="A178" s="13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1"/>
    </row>
    <row r="179" spans="1:56" x14ac:dyDescent="0.25">
      <c r="A179" s="15" t="s">
        <v>0</v>
      </c>
      <c r="B179" s="15" t="s">
        <v>15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6"/>
    </row>
    <row r="180" spans="1:5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6"/>
    </row>
  </sheetData>
  <mergeCells count="15">
    <mergeCell ref="A1:AH1"/>
    <mergeCell ref="A2:AH2"/>
    <mergeCell ref="A3:AH3"/>
    <mergeCell ref="B5:M5"/>
    <mergeCell ref="N5:Y5"/>
    <mergeCell ref="Z5:AH5"/>
    <mergeCell ref="V6:X6"/>
    <mergeCell ref="Z6:AB6"/>
    <mergeCell ref="AC6:AE6"/>
    <mergeCell ref="AF6:AG6"/>
    <mergeCell ref="B6:E6"/>
    <mergeCell ref="F6:I6"/>
    <mergeCell ref="J6:L6"/>
    <mergeCell ref="N6:Q6"/>
    <mergeCell ref="R6:U6"/>
  </mergeCells>
  <pageMargins left="0.7" right="0.7" top="0.75" bottom="0.75" header="0.3" footer="0.3"/>
  <pageSetup paperSize="9" orientation="portrait" r:id="rId1"/>
  <ignoredErrors>
    <ignoredError sqref="E159:E177 E8:E1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2017-01-25T15:10:40Z</dcterms:modified>
</cp:coreProperties>
</file>