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/>
  </bookViews>
  <sheets>
    <sheet name="7.2M" sheetId="1" r:id="rId1"/>
  </sheets>
  <calcPr calcId="125725"/>
</workbook>
</file>

<file path=xl/calcChain.xml><?xml version="1.0" encoding="utf-8"?>
<calcChain xmlns="http://schemas.openxmlformats.org/spreadsheetml/2006/main">
  <c r="L126" i="1"/>
  <c r="M126" s="1"/>
  <c r="K126"/>
  <c r="J126"/>
  <c r="G126"/>
  <c r="D126"/>
  <c r="L125"/>
  <c r="K125"/>
  <c r="M125" s="1"/>
  <c r="J125"/>
  <c r="G125"/>
  <c r="D125"/>
  <c r="L124"/>
  <c r="K124"/>
  <c r="M124" s="1"/>
  <c r="J124"/>
  <c r="G124"/>
  <c r="D124"/>
  <c r="L123"/>
  <c r="K123"/>
  <c r="M123" s="1"/>
  <c r="J123"/>
  <c r="G123"/>
  <c r="D123"/>
  <c r="L122"/>
  <c r="K122"/>
  <c r="M122" s="1"/>
  <c r="J122"/>
  <c r="G122"/>
  <c r="D122"/>
  <c r="L121"/>
  <c r="K121"/>
  <c r="M121" s="1"/>
  <c r="J121"/>
  <c r="G121"/>
  <c r="D121"/>
  <c r="L120"/>
  <c r="K120"/>
  <c r="M120" s="1"/>
  <c r="J120"/>
  <c r="G120"/>
  <c r="D120"/>
  <c r="L119"/>
  <c r="K119"/>
  <c r="M119" s="1"/>
  <c r="J119"/>
  <c r="G119"/>
  <c r="D119"/>
  <c r="L118"/>
  <c r="K118"/>
  <c r="M118" s="1"/>
  <c r="J118"/>
  <c r="G118"/>
  <c r="D118"/>
  <c r="L117"/>
  <c r="K117"/>
  <c r="M117" s="1"/>
  <c r="J117"/>
  <c r="G117"/>
  <c r="D117"/>
  <c r="L116"/>
  <c r="K116"/>
  <c r="M116" s="1"/>
  <c r="J116"/>
  <c r="G116"/>
  <c r="D116"/>
  <c r="L115"/>
  <c r="K115"/>
  <c r="M115" s="1"/>
  <c r="J115"/>
  <c r="G115"/>
  <c r="D115"/>
  <c r="L114"/>
  <c r="K114"/>
  <c r="M114" s="1"/>
  <c r="J114"/>
  <c r="G114"/>
  <c r="D114"/>
  <c r="L113"/>
  <c r="K113"/>
  <c r="M113" s="1"/>
  <c r="J113"/>
  <c r="G113"/>
  <c r="D113"/>
  <c r="L112"/>
  <c r="K112"/>
  <c r="M112" s="1"/>
  <c r="J112"/>
  <c r="G112"/>
  <c r="D112"/>
  <c r="L111"/>
  <c r="K111"/>
  <c r="M111" s="1"/>
  <c r="J111"/>
  <c r="G111"/>
  <c r="D111"/>
  <c r="L110"/>
  <c r="K110"/>
  <c r="M110" s="1"/>
  <c r="J110"/>
  <c r="G110"/>
  <c r="D110"/>
  <c r="L109"/>
  <c r="K109"/>
  <c r="M109" s="1"/>
  <c r="J109"/>
  <c r="G109"/>
  <c r="D109"/>
  <c r="L108"/>
  <c r="K108"/>
  <c r="M108" s="1"/>
  <c r="J108"/>
  <c r="G108"/>
  <c r="D108"/>
  <c r="L107"/>
  <c r="K107"/>
  <c r="M107" s="1"/>
  <c r="J107"/>
  <c r="G107"/>
  <c r="D107"/>
  <c r="L106"/>
  <c r="K106"/>
  <c r="M106" s="1"/>
  <c r="J106"/>
  <c r="G106"/>
  <c r="D106"/>
  <c r="L105"/>
  <c r="K105"/>
  <c r="M105" s="1"/>
  <c r="J105"/>
  <c r="G105"/>
  <c r="D105"/>
  <c r="L104"/>
  <c r="K104"/>
  <c r="M104" s="1"/>
  <c r="J104"/>
  <c r="G104"/>
  <c r="D104"/>
  <c r="L103"/>
  <c r="K103"/>
  <c r="M103" s="1"/>
  <c r="J103"/>
  <c r="G103"/>
  <c r="D103"/>
  <c r="L102"/>
  <c r="K102"/>
  <c r="M102" s="1"/>
  <c r="J102"/>
  <c r="G102"/>
  <c r="D102"/>
  <c r="L101"/>
  <c r="K101"/>
  <c r="M101" s="1"/>
  <c r="J101"/>
  <c r="G101"/>
  <c r="D101"/>
  <c r="L100"/>
  <c r="K100"/>
  <c r="M100" s="1"/>
  <c r="J100"/>
  <c r="G100"/>
  <c r="D100"/>
  <c r="L99"/>
  <c r="K99"/>
  <c r="M99" s="1"/>
  <c r="J99"/>
  <c r="G99"/>
  <c r="D99"/>
  <c r="L98"/>
  <c r="M98" s="1"/>
  <c r="K98"/>
  <c r="J98"/>
  <c r="G98"/>
  <c r="D98"/>
  <c r="L97"/>
  <c r="M97" s="1"/>
  <c r="K97"/>
  <c r="J97"/>
  <c r="G97"/>
  <c r="D97"/>
  <c r="L96"/>
  <c r="M96" s="1"/>
  <c r="K96"/>
  <c r="J96"/>
  <c r="G96"/>
  <c r="D96"/>
  <c r="L95"/>
  <c r="K95"/>
  <c r="M95" s="1"/>
  <c r="J95"/>
  <c r="G95"/>
  <c r="D95"/>
  <c r="L94"/>
  <c r="K94"/>
  <c r="M94" s="1"/>
  <c r="J94"/>
  <c r="G94"/>
  <c r="D94"/>
  <c r="L93"/>
  <c r="K93"/>
  <c r="M93" s="1"/>
  <c r="J93"/>
  <c r="G93"/>
  <c r="D93"/>
  <c r="L92"/>
  <c r="K92"/>
  <c r="M92" s="1"/>
  <c r="J92"/>
  <c r="G92"/>
  <c r="D92"/>
  <c r="L91"/>
  <c r="K91"/>
  <c r="M91" s="1"/>
  <c r="J91"/>
  <c r="G91"/>
  <c r="D91"/>
  <c r="L90"/>
  <c r="K90"/>
  <c r="M90" s="1"/>
  <c r="J90"/>
  <c r="G90"/>
  <c r="D90"/>
  <c r="L89"/>
  <c r="K89"/>
  <c r="M89" s="1"/>
  <c r="J89"/>
  <c r="G89"/>
  <c r="D89"/>
  <c r="L88"/>
  <c r="K88"/>
  <c r="M88" s="1"/>
  <c r="J88"/>
  <c r="G88"/>
  <c r="D88"/>
  <c r="L87"/>
  <c r="K87"/>
  <c r="M87" s="1"/>
  <c r="J87"/>
  <c r="G87"/>
  <c r="D87"/>
  <c r="L86"/>
  <c r="K86"/>
  <c r="M86" s="1"/>
  <c r="J86"/>
  <c r="G86"/>
  <c r="D86"/>
  <c r="L85"/>
  <c r="K85"/>
  <c r="M85" s="1"/>
  <c r="J85"/>
  <c r="G85"/>
  <c r="D85"/>
  <c r="L84"/>
  <c r="K84"/>
  <c r="M84" s="1"/>
  <c r="J84"/>
  <c r="G84"/>
  <c r="D84"/>
  <c r="L83"/>
  <c r="K83"/>
  <c r="M83" s="1"/>
  <c r="J83"/>
  <c r="G83"/>
  <c r="D83"/>
  <c r="L82"/>
  <c r="K82"/>
  <c r="M82" s="1"/>
  <c r="J82"/>
  <c r="G82"/>
  <c r="D82"/>
  <c r="L81"/>
  <c r="K81"/>
  <c r="M81" s="1"/>
  <c r="J81"/>
  <c r="G81"/>
  <c r="D81"/>
  <c r="L80"/>
  <c r="K80"/>
  <c r="M80" s="1"/>
  <c r="J80"/>
  <c r="G80"/>
  <c r="D80"/>
  <c r="L79"/>
  <c r="K79"/>
  <c r="M79" s="1"/>
  <c r="J79"/>
  <c r="G79"/>
  <c r="D79"/>
  <c r="L78"/>
  <c r="K78"/>
  <c r="M78" s="1"/>
  <c r="J78"/>
  <c r="G78"/>
  <c r="D78"/>
  <c r="L77"/>
  <c r="K77"/>
  <c r="M77" s="1"/>
  <c r="J77"/>
  <c r="G77"/>
  <c r="D77"/>
  <c r="L76"/>
  <c r="K76"/>
  <c r="M76" s="1"/>
  <c r="J76"/>
  <c r="G76"/>
  <c r="D76"/>
  <c r="L75"/>
  <c r="K75"/>
  <c r="M75" s="1"/>
  <c r="J75"/>
  <c r="G75"/>
  <c r="D75"/>
  <c r="L74"/>
  <c r="K74"/>
  <c r="M74" s="1"/>
  <c r="J74"/>
  <c r="G74"/>
  <c r="D74"/>
  <c r="L73"/>
  <c r="K73"/>
  <c r="M73" s="1"/>
  <c r="J73"/>
  <c r="G73"/>
  <c r="D73"/>
  <c r="L72"/>
  <c r="K72"/>
  <c r="M72" s="1"/>
  <c r="J72"/>
  <c r="G72"/>
  <c r="D72"/>
  <c r="L71"/>
  <c r="K71"/>
  <c r="M71" s="1"/>
  <c r="J71"/>
  <c r="G71"/>
  <c r="D71"/>
  <c r="L70"/>
  <c r="K70"/>
  <c r="M70" s="1"/>
  <c r="J70"/>
  <c r="G70"/>
  <c r="D70"/>
  <c r="L69"/>
  <c r="K69"/>
  <c r="M69" s="1"/>
  <c r="J69"/>
  <c r="G69"/>
  <c r="D69"/>
  <c r="L68"/>
  <c r="K68"/>
  <c r="M68" s="1"/>
  <c r="J68"/>
  <c r="G68"/>
  <c r="D68"/>
  <c r="L67"/>
  <c r="K67"/>
  <c r="M67" s="1"/>
  <c r="J67"/>
  <c r="G67"/>
  <c r="D67"/>
  <c r="L66"/>
  <c r="K66"/>
  <c r="M66" s="1"/>
  <c r="J66"/>
  <c r="G66"/>
  <c r="D66"/>
  <c r="L65"/>
  <c r="K65"/>
  <c r="M65" s="1"/>
  <c r="J65"/>
  <c r="G65"/>
  <c r="D65"/>
  <c r="L64"/>
  <c r="K64"/>
  <c r="M64" s="1"/>
  <c r="J64"/>
  <c r="G64"/>
  <c r="D64"/>
  <c r="L63"/>
  <c r="K63"/>
  <c r="M63" s="1"/>
  <c r="J63"/>
  <c r="G63"/>
  <c r="D63"/>
  <c r="L62"/>
  <c r="K62"/>
  <c r="M62" s="1"/>
  <c r="J62"/>
  <c r="G62"/>
  <c r="D62"/>
  <c r="L61"/>
  <c r="K61"/>
  <c r="M61" s="1"/>
  <c r="J61"/>
  <c r="G61"/>
  <c r="D61"/>
  <c r="L60"/>
  <c r="K60"/>
  <c r="M60" s="1"/>
  <c r="J60"/>
  <c r="G60"/>
  <c r="D60"/>
  <c r="L59"/>
  <c r="K59"/>
  <c r="M59" s="1"/>
  <c r="J59"/>
  <c r="G59"/>
  <c r="D59"/>
  <c r="L58"/>
  <c r="K58"/>
  <c r="M58" s="1"/>
  <c r="J58"/>
  <c r="G58"/>
  <c r="D58"/>
  <c r="L57"/>
  <c r="K57"/>
  <c r="M57" s="1"/>
  <c r="J57"/>
  <c r="G57"/>
  <c r="D57"/>
  <c r="L56"/>
  <c r="K56"/>
  <c r="M56" s="1"/>
  <c r="J56"/>
  <c r="G56"/>
  <c r="D56"/>
  <c r="L55"/>
  <c r="K55"/>
  <c r="M55" s="1"/>
  <c r="J55"/>
  <c r="G55"/>
  <c r="D55"/>
  <c r="L54"/>
  <c r="K54"/>
  <c r="M54" s="1"/>
  <c r="J54"/>
  <c r="G54"/>
  <c r="D54"/>
  <c r="L53"/>
  <c r="K53"/>
  <c r="M53" s="1"/>
  <c r="J53"/>
  <c r="G53"/>
  <c r="D53"/>
  <c r="L52"/>
  <c r="K52"/>
  <c r="M52" s="1"/>
  <c r="J52"/>
  <c r="G52"/>
  <c r="D52"/>
  <c r="L51"/>
  <c r="K51"/>
  <c r="M51" s="1"/>
  <c r="J51"/>
  <c r="G51"/>
  <c r="D51"/>
  <c r="L50"/>
  <c r="K50"/>
  <c r="M50" s="1"/>
  <c r="J50"/>
  <c r="G50"/>
  <c r="D50"/>
  <c r="L49"/>
  <c r="K49"/>
  <c r="M49" s="1"/>
  <c r="J49"/>
  <c r="G49"/>
  <c r="D49"/>
  <c r="L48"/>
  <c r="K48"/>
  <c r="M48" s="1"/>
  <c r="J48"/>
  <c r="G48"/>
  <c r="D48"/>
  <c r="L47"/>
  <c r="K47"/>
  <c r="M47" s="1"/>
  <c r="J47"/>
  <c r="G47"/>
  <c r="D47"/>
  <c r="L46"/>
  <c r="K46"/>
  <c r="M46" s="1"/>
  <c r="J46"/>
  <c r="G46"/>
  <c r="D46"/>
  <c r="L45"/>
  <c r="K45"/>
  <c r="M45" s="1"/>
  <c r="J45"/>
  <c r="G45"/>
  <c r="D45"/>
  <c r="L44"/>
  <c r="K44"/>
  <c r="M44" s="1"/>
  <c r="J44"/>
  <c r="G44"/>
  <c r="D44"/>
  <c r="L43"/>
  <c r="K43"/>
  <c r="M43" s="1"/>
  <c r="J43"/>
  <c r="G43"/>
  <c r="D43"/>
  <c r="L42"/>
  <c r="K42"/>
  <c r="M42" s="1"/>
  <c r="J42"/>
  <c r="G42"/>
  <c r="D42"/>
  <c r="L41"/>
  <c r="K41"/>
  <c r="M41" s="1"/>
  <c r="J41"/>
  <c r="G41"/>
  <c r="D41"/>
  <c r="L40"/>
  <c r="K40"/>
  <c r="M40" s="1"/>
  <c r="J40"/>
  <c r="G40"/>
  <c r="D40"/>
  <c r="L39"/>
  <c r="K39"/>
  <c r="M39" s="1"/>
  <c r="J39"/>
  <c r="G39"/>
  <c r="D39"/>
  <c r="L38"/>
  <c r="K38"/>
  <c r="M38" s="1"/>
  <c r="J38"/>
  <c r="G38"/>
  <c r="D38"/>
  <c r="L37"/>
  <c r="K37"/>
  <c r="M37" s="1"/>
  <c r="J37"/>
  <c r="G37"/>
  <c r="D37"/>
  <c r="L36"/>
  <c r="K36"/>
  <c r="M36" s="1"/>
  <c r="J36"/>
  <c r="G36"/>
  <c r="D36"/>
  <c r="L35"/>
  <c r="K35"/>
  <c r="M35" s="1"/>
  <c r="J35"/>
  <c r="G35"/>
  <c r="D35"/>
  <c r="L34"/>
  <c r="K34"/>
  <c r="M34" s="1"/>
  <c r="J34"/>
  <c r="G34"/>
  <c r="D34"/>
  <c r="L33"/>
  <c r="K33"/>
  <c r="M33" s="1"/>
  <c r="J33"/>
  <c r="G33"/>
  <c r="D33"/>
  <c r="L32"/>
  <c r="K32"/>
  <c r="M32" s="1"/>
  <c r="J32"/>
  <c r="G32"/>
  <c r="D32"/>
  <c r="L31"/>
  <c r="K31"/>
  <c r="M31" s="1"/>
  <c r="J31"/>
  <c r="G31"/>
  <c r="D31"/>
  <c r="L30"/>
  <c r="K30"/>
  <c r="M30" s="1"/>
  <c r="J30"/>
  <c r="G30"/>
  <c r="D30"/>
  <c r="L29"/>
  <c r="K29"/>
  <c r="M29" s="1"/>
  <c r="J29"/>
  <c r="G29"/>
  <c r="D29"/>
  <c r="L28"/>
  <c r="K28"/>
  <c r="M28" s="1"/>
  <c r="J28"/>
  <c r="G28"/>
  <c r="D28"/>
  <c r="L27"/>
  <c r="K27"/>
  <c r="M27" s="1"/>
  <c r="J27"/>
  <c r="G27"/>
  <c r="D27"/>
  <c r="L26"/>
  <c r="K26"/>
  <c r="M26" s="1"/>
  <c r="J26"/>
  <c r="G26"/>
  <c r="D26"/>
  <c r="L25"/>
  <c r="K25"/>
  <c r="M25" s="1"/>
  <c r="J25"/>
  <c r="G25"/>
  <c r="D25"/>
  <c r="L24"/>
  <c r="K24"/>
  <c r="M24" s="1"/>
  <c r="J24"/>
  <c r="G24"/>
  <c r="D24"/>
  <c r="L23"/>
  <c r="K23"/>
  <c r="M23" s="1"/>
  <c r="J23"/>
  <c r="G23"/>
  <c r="D23"/>
  <c r="L22"/>
  <c r="K22"/>
  <c r="M22" s="1"/>
  <c r="J22"/>
  <c r="G22"/>
  <c r="D22"/>
  <c r="L21"/>
  <c r="K21"/>
  <c r="M21" s="1"/>
  <c r="J21"/>
  <c r="G21"/>
  <c r="D21"/>
  <c r="L20"/>
  <c r="M20" s="1"/>
  <c r="K20"/>
  <c r="J20"/>
  <c r="G20"/>
  <c r="D20"/>
  <c r="L19"/>
  <c r="M19" s="1"/>
  <c r="K19"/>
  <c r="J19"/>
  <c r="G19"/>
  <c r="D19"/>
  <c r="L18"/>
  <c r="M18" s="1"/>
  <c r="K18"/>
  <c r="J18"/>
  <c r="G18"/>
  <c r="D18"/>
  <c r="L17"/>
  <c r="M17" s="1"/>
  <c r="K17"/>
  <c r="J17"/>
  <c r="G17"/>
  <c r="D17"/>
  <c r="L16"/>
  <c r="M16" s="1"/>
  <c r="K16"/>
  <c r="J16"/>
  <c r="G16"/>
  <c r="D16"/>
  <c r="L15"/>
  <c r="M15" s="1"/>
  <c r="K15"/>
  <c r="J15"/>
  <c r="G15"/>
  <c r="D15"/>
  <c r="L14"/>
  <c r="M14" s="1"/>
  <c r="K14"/>
  <c r="J14"/>
  <c r="G14"/>
  <c r="D14"/>
  <c r="L13"/>
  <c r="K13"/>
  <c r="M13" s="1"/>
  <c r="J13"/>
  <c r="G13"/>
  <c r="D13"/>
  <c r="L12"/>
  <c r="K12"/>
  <c r="M12" s="1"/>
  <c r="J12"/>
  <c r="G12"/>
  <c r="D12"/>
  <c r="L11"/>
  <c r="K11"/>
  <c r="M11" s="1"/>
  <c r="J11"/>
  <c r="G11"/>
  <c r="D11"/>
  <c r="L10"/>
  <c r="M10" s="1"/>
  <c r="K10"/>
  <c r="J10"/>
  <c r="G10"/>
  <c r="D10"/>
  <c r="L9"/>
  <c r="M9" s="1"/>
  <c r="K9"/>
  <c r="J9"/>
  <c r="G9"/>
  <c r="D9"/>
  <c r="L8"/>
  <c r="M8" s="1"/>
  <c r="K8"/>
  <c r="J8"/>
  <c r="G8"/>
  <c r="D8"/>
</calcChain>
</file>

<file path=xl/sharedStrings.xml><?xml version="1.0" encoding="utf-8"?>
<sst xmlns="http://schemas.openxmlformats.org/spreadsheetml/2006/main" count="31" uniqueCount="16">
  <si>
    <t>CUADRO Nº 7.2</t>
  </si>
  <si>
    <t>PRESTAMOS PARA LA VIVIENDA</t>
  </si>
  <si>
    <t>ÍNDICE</t>
  </si>
  <si>
    <t>Año</t>
  </si>
  <si>
    <t>Mutuos Hipotecarios No Endosables</t>
  </si>
  <si>
    <t>Mutuos Hipotecarios Endosables</t>
  </si>
  <si>
    <t>Letras Hipotecarias</t>
  </si>
  <si>
    <t>Total</t>
  </si>
  <si>
    <t>Número</t>
  </si>
  <si>
    <t>Monto</t>
  </si>
  <si>
    <t>Promedio</t>
  </si>
  <si>
    <t>MM$</t>
  </si>
  <si>
    <t>$</t>
  </si>
  <si>
    <t>Fuente:</t>
  </si>
  <si>
    <t>MINVU</t>
  </si>
  <si>
    <t>SBIF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</si>
</sst>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0" xfId="0" applyFont="1" applyFill="1" applyAlignment="1"/>
    <xf numFmtId="0" fontId="2" fillId="4" borderId="0" xfId="0" applyFont="1" applyFill="1" applyAlignment="1"/>
    <xf numFmtId="0" fontId="3" fillId="5" borderId="1" xfId="1" applyFont="1" applyFill="1" applyBorder="1" applyAlignment="1" applyProtection="1">
      <alignment horizontal="center" vertical="center" wrapText="1"/>
    </xf>
    <xf numFmtId="0" fontId="2" fillId="6" borderId="0" xfId="0" applyFont="1" applyFill="1" applyAlignment="1">
      <alignment horizontal="center" vertical="top"/>
    </xf>
    <xf numFmtId="0" fontId="2" fillId="6" borderId="0" xfId="0" applyFont="1" applyFill="1" applyAlignment="1">
      <alignment horizontal="center" vertical="top"/>
    </xf>
    <xf numFmtId="0" fontId="3" fillId="5" borderId="2" xfId="1" applyFont="1" applyFill="1" applyBorder="1" applyAlignment="1" applyProtection="1">
      <alignment horizontal="center" vertical="center" wrapText="1"/>
    </xf>
    <xf numFmtId="0" fontId="2" fillId="6" borderId="0" xfId="0" applyFont="1" applyFill="1" applyAlignment="1">
      <alignment vertical="top"/>
    </xf>
    <xf numFmtId="0" fontId="1" fillId="2" borderId="0" xfId="0" applyFont="1" applyFill="1" applyBorder="1" applyAlignment="1">
      <alignment vertical="top"/>
    </xf>
    <xf numFmtId="0" fontId="3" fillId="5" borderId="0" xfId="1" applyFont="1" applyFill="1" applyBorder="1" applyAlignment="1" applyProtection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7" fontId="2" fillId="3" borderId="0" xfId="0" applyNumberFormat="1" applyFont="1" applyFill="1" applyAlignment="1"/>
    <xf numFmtId="3" fontId="2" fillId="3" borderId="0" xfId="0" applyNumberFormat="1" applyFont="1" applyFill="1" applyBorder="1" applyAlignment="1"/>
    <xf numFmtId="3" fontId="4" fillId="3" borderId="0" xfId="0" applyNumberFormat="1" applyFont="1" applyFill="1" applyBorder="1" applyAlignment="1">
      <alignment vertical="top"/>
    </xf>
    <xf numFmtId="0" fontId="2" fillId="6" borderId="0" xfId="0" applyFont="1" applyFill="1" applyBorder="1" applyAlignment="1">
      <alignment horizontal="center"/>
    </xf>
    <xf numFmtId="0" fontId="4" fillId="6" borderId="0" xfId="0" applyFont="1" applyFill="1" applyAlignment="1">
      <alignment vertical="top"/>
    </xf>
    <xf numFmtId="3" fontId="2" fillId="3" borderId="0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31"/>
  <sheetViews>
    <sheetView tabSelected="1" workbookViewId="0">
      <selection sqref="A1:XFD1048576"/>
    </sheetView>
  </sheetViews>
  <sheetFormatPr baseColWidth="10" defaultRowHeight="12.75"/>
  <cols>
    <col min="1" max="13" width="11.42578125" style="20"/>
    <col min="14" max="16384" width="11.42578125" style="3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</row>
    <row r="2" spans="1:16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4" t="s">
        <v>2</v>
      </c>
      <c r="P2" s="2"/>
    </row>
    <row r="3" spans="1:16">
      <c r="A3" s="5"/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2"/>
      <c r="O3" s="7"/>
      <c r="P3" s="2"/>
    </row>
    <row r="4" spans="1:16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2"/>
      <c r="O4" s="10"/>
      <c r="P4" s="2"/>
    </row>
    <row r="5" spans="1:16">
      <c r="A5" s="11" t="s">
        <v>3</v>
      </c>
      <c r="B5" s="12" t="s">
        <v>4</v>
      </c>
      <c r="C5" s="12"/>
      <c r="D5" s="12"/>
      <c r="E5" s="12" t="s">
        <v>5</v>
      </c>
      <c r="F5" s="12"/>
      <c r="G5" s="12"/>
      <c r="H5" s="12" t="s">
        <v>6</v>
      </c>
      <c r="I5" s="12"/>
      <c r="J5" s="12"/>
      <c r="K5" s="12" t="s">
        <v>7</v>
      </c>
      <c r="L5" s="12"/>
      <c r="M5" s="12"/>
      <c r="N5" s="2"/>
      <c r="O5" s="2"/>
      <c r="P5" s="2"/>
    </row>
    <row r="6" spans="1:16">
      <c r="A6" s="11"/>
      <c r="B6" s="13" t="s">
        <v>8</v>
      </c>
      <c r="C6" s="13" t="s">
        <v>9</v>
      </c>
      <c r="D6" s="13" t="s">
        <v>10</v>
      </c>
      <c r="E6" s="13" t="s">
        <v>8</v>
      </c>
      <c r="F6" s="13" t="s">
        <v>9</v>
      </c>
      <c r="G6" s="13" t="s">
        <v>10</v>
      </c>
      <c r="H6" s="13" t="s">
        <v>8</v>
      </c>
      <c r="I6" s="13" t="s">
        <v>9</v>
      </c>
      <c r="J6" s="13" t="s">
        <v>10</v>
      </c>
      <c r="K6" s="13" t="s">
        <v>8</v>
      </c>
      <c r="L6" s="13" t="s">
        <v>9</v>
      </c>
      <c r="M6" s="13" t="s">
        <v>10</v>
      </c>
      <c r="N6" s="2"/>
      <c r="O6" s="2"/>
      <c r="P6" s="2"/>
    </row>
    <row r="7" spans="1:16">
      <c r="A7" s="11"/>
      <c r="B7" s="13"/>
      <c r="C7" s="13" t="s">
        <v>11</v>
      </c>
      <c r="D7" s="13" t="s">
        <v>12</v>
      </c>
      <c r="E7" s="13"/>
      <c r="F7" s="13" t="s">
        <v>11</v>
      </c>
      <c r="G7" s="13" t="s">
        <v>12</v>
      </c>
      <c r="H7" s="13"/>
      <c r="I7" s="13" t="s">
        <v>11</v>
      </c>
      <c r="J7" s="13" t="s">
        <v>12</v>
      </c>
      <c r="K7" s="13"/>
      <c r="L7" s="13" t="s">
        <v>11</v>
      </c>
      <c r="M7" s="13" t="s">
        <v>12</v>
      </c>
      <c r="N7" s="2"/>
      <c r="O7" s="2"/>
      <c r="P7" s="2"/>
    </row>
    <row r="8" spans="1:16">
      <c r="A8" s="14">
        <v>36861</v>
      </c>
      <c r="B8" s="15">
        <v>49528</v>
      </c>
      <c r="C8" s="15">
        <v>545745.55441400001</v>
      </c>
      <c r="D8" s="15">
        <f>+C8*1000000/B8</f>
        <v>11018929.785454692</v>
      </c>
      <c r="E8" s="15">
        <v>44235</v>
      </c>
      <c r="F8" s="15">
        <v>1081569.7417530001</v>
      </c>
      <c r="G8" s="15">
        <f>+F8*1000000/E8</f>
        <v>24450542.370362837</v>
      </c>
      <c r="H8" s="15">
        <v>455975</v>
      </c>
      <c r="I8" s="15">
        <v>3079899.879067</v>
      </c>
      <c r="J8" s="15">
        <f>+I8*1000000/H8</f>
        <v>6754536.7159756562</v>
      </c>
      <c r="K8" s="15">
        <f>+B8+E8+H8</f>
        <v>549738</v>
      </c>
      <c r="L8" s="15">
        <f>+C8+F8+I8</f>
        <v>4707215.1752340002</v>
      </c>
      <c r="M8" s="15">
        <f>+L8*1000000/K8</f>
        <v>8562651.9819150213</v>
      </c>
      <c r="N8" s="2"/>
      <c r="O8" s="2"/>
      <c r="P8" s="2"/>
    </row>
    <row r="9" spans="1:16">
      <c r="A9" s="14">
        <v>36892</v>
      </c>
      <c r="B9" s="15">
        <v>49374</v>
      </c>
      <c r="C9" s="15">
        <v>551498.81079100003</v>
      </c>
      <c r="D9" s="15">
        <f t="shared" ref="D9:D72" si="0">+C9*1000000/B9</f>
        <v>11169822.392169967</v>
      </c>
      <c r="E9" s="15">
        <v>44610</v>
      </c>
      <c r="F9" s="15">
        <v>1083539.397506</v>
      </c>
      <c r="G9" s="15">
        <f t="shared" ref="G9:G72" si="1">+F9*1000000/E9</f>
        <v>24289159.325397894</v>
      </c>
      <c r="H9" s="15">
        <v>456095</v>
      </c>
      <c r="I9" s="15">
        <v>3091428.0935559999</v>
      </c>
      <c r="J9" s="15">
        <f t="shared" ref="J9:J72" si="2">+I9*1000000/H9</f>
        <v>6778035.4828621233</v>
      </c>
      <c r="K9" s="15">
        <f t="shared" ref="K9:L72" si="3">+B9+E9+H9</f>
        <v>550079</v>
      </c>
      <c r="L9" s="15">
        <f t="shared" si="3"/>
        <v>4726466.3018530002</v>
      </c>
      <c r="M9" s="15">
        <f t="shared" ref="M9:M72" si="4">+L9*1000000/K9</f>
        <v>8592340.9216730688</v>
      </c>
      <c r="N9" s="2"/>
      <c r="O9" s="2"/>
      <c r="P9" s="2"/>
    </row>
    <row r="10" spans="1:16">
      <c r="A10" s="14">
        <v>36923</v>
      </c>
      <c r="B10" s="15">
        <v>49525</v>
      </c>
      <c r="C10" s="15">
        <v>557380.46620500006</v>
      </c>
      <c r="D10" s="15">
        <f t="shared" si="0"/>
        <v>11254527.333770825</v>
      </c>
      <c r="E10" s="15">
        <v>44940</v>
      </c>
      <c r="F10" s="15">
        <v>1086812.4538479999</v>
      </c>
      <c r="G10" s="15">
        <f t="shared" si="1"/>
        <v>24183632.706898082</v>
      </c>
      <c r="H10" s="15">
        <v>455838</v>
      </c>
      <c r="I10" s="15">
        <v>3102015.2020569998</v>
      </c>
      <c r="J10" s="15">
        <f t="shared" si="2"/>
        <v>6805082.5118945763</v>
      </c>
      <c r="K10" s="15">
        <f t="shared" si="3"/>
        <v>550303</v>
      </c>
      <c r="L10" s="15">
        <f t="shared" si="3"/>
        <v>4746208.1221099999</v>
      </c>
      <c r="M10" s="15">
        <f t="shared" si="4"/>
        <v>8624717.8774420638</v>
      </c>
      <c r="N10" s="2"/>
      <c r="O10" s="2"/>
      <c r="P10" s="2"/>
    </row>
    <row r="11" spans="1:16">
      <c r="A11" s="14">
        <v>36951</v>
      </c>
      <c r="B11" s="15">
        <v>50829</v>
      </c>
      <c r="C11" s="15">
        <v>558870.42247900006</v>
      </c>
      <c r="D11" s="15">
        <f t="shared" si="0"/>
        <v>10995109.533514332</v>
      </c>
      <c r="E11" s="15">
        <v>45487</v>
      </c>
      <c r="F11" s="15">
        <v>1086791.2170210001</v>
      </c>
      <c r="G11" s="15">
        <f t="shared" si="1"/>
        <v>23892347.638248295</v>
      </c>
      <c r="H11" s="15">
        <v>464937</v>
      </c>
      <c r="I11" s="15">
        <v>3124863.2263489999</v>
      </c>
      <c r="J11" s="15">
        <f t="shared" si="2"/>
        <v>6721046.5640484625</v>
      </c>
      <c r="K11" s="15">
        <f t="shared" si="3"/>
        <v>561253</v>
      </c>
      <c r="L11" s="15">
        <f t="shared" si="3"/>
        <v>4770524.8658489995</v>
      </c>
      <c r="M11" s="15">
        <f t="shared" si="4"/>
        <v>8499776.1541568581</v>
      </c>
      <c r="N11" s="2"/>
      <c r="O11" s="2"/>
      <c r="P11" s="2"/>
    </row>
    <row r="12" spans="1:16">
      <c r="A12" s="14">
        <v>36982</v>
      </c>
      <c r="B12" s="15">
        <v>50790</v>
      </c>
      <c r="C12" s="15">
        <v>563367.760885</v>
      </c>
      <c r="D12" s="15">
        <f t="shared" si="0"/>
        <v>11092100.037113605</v>
      </c>
      <c r="E12" s="15">
        <v>46452</v>
      </c>
      <c r="F12" s="15">
        <v>1126040.0087679999</v>
      </c>
      <c r="G12" s="15">
        <f t="shared" si="1"/>
        <v>24240937.069835529</v>
      </c>
      <c r="H12" s="15">
        <v>462075</v>
      </c>
      <c r="I12" s="15">
        <v>3145456.4122230001</v>
      </c>
      <c r="J12" s="15">
        <f t="shared" si="2"/>
        <v>6807242.140827788</v>
      </c>
      <c r="K12" s="15">
        <f t="shared" si="3"/>
        <v>559317</v>
      </c>
      <c r="L12" s="15">
        <f t="shared" si="3"/>
        <v>4834864.181876</v>
      </c>
      <c r="M12" s="15">
        <f t="shared" si="4"/>
        <v>8644228.91111123</v>
      </c>
      <c r="N12" s="2"/>
      <c r="O12" s="2"/>
      <c r="P12" s="2"/>
    </row>
    <row r="13" spans="1:16">
      <c r="A13" s="14">
        <v>37012</v>
      </c>
      <c r="B13" s="15">
        <v>50431</v>
      </c>
      <c r="C13" s="15">
        <v>568503.76256299997</v>
      </c>
      <c r="D13" s="15">
        <f t="shared" si="0"/>
        <v>11272902.828875097</v>
      </c>
      <c r="E13" s="15">
        <v>46543</v>
      </c>
      <c r="F13" s="15">
        <v>1128428.864908</v>
      </c>
      <c r="G13" s="15">
        <f t="shared" si="1"/>
        <v>24244867.432438821</v>
      </c>
      <c r="H13" s="15">
        <v>464413</v>
      </c>
      <c r="I13" s="15">
        <v>3182722.7469040002</v>
      </c>
      <c r="J13" s="15">
        <f t="shared" si="2"/>
        <v>6853216.3115675058</v>
      </c>
      <c r="K13" s="15">
        <f t="shared" si="3"/>
        <v>561387</v>
      </c>
      <c r="L13" s="15">
        <f t="shared" si="3"/>
        <v>4879655.3743750006</v>
      </c>
      <c r="M13" s="15">
        <f t="shared" si="4"/>
        <v>8692141.7388984803</v>
      </c>
      <c r="N13" s="2"/>
      <c r="O13" s="2"/>
      <c r="P13" s="2"/>
    </row>
    <row r="14" spans="1:16">
      <c r="A14" s="14">
        <v>37043</v>
      </c>
      <c r="B14" s="15">
        <v>50430</v>
      </c>
      <c r="C14" s="15">
        <v>579466.36045899999</v>
      </c>
      <c r="D14" s="15">
        <f t="shared" si="0"/>
        <v>11490508.833214356</v>
      </c>
      <c r="E14" s="15">
        <v>46727</v>
      </c>
      <c r="F14" s="15">
        <v>1131658.699422</v>
      </c>
      <c r="G14" s="15">
        <f t="shared" si="1"/>
        <v>24218518.189098381</v>
      </c>
      <c r="H14" s="15">
        <v>468016</v>
      </c>
      <c r="I14" s="15">
        <v>3247016.5728440001</v>
      </c>
      <c r="J14" s="15">
        <f t="shared" si="2"/>
        <v>6937832.4092424195</v>
      </c>
      <c r="K14" s="15">
        <f t="shared" si="3"/>
        <v>565173</v>
      </c>
      <c r="L14" s="15">
        <f t="shared" si="3"/>
        <v>4958141.6327250004</v>
      </c>
      <c r="M14" s="15">
        <f t="shared" si="4"/>
        <v>8772785.7359162588</v>
      </c>
      <c r="N14" s="2"/>
      <c r="O14" s="2"/>
      <c r="P14" s="2"/>
    </row>
    <row r="15" spans="1:16">
      <c r="A15" s="14">
        <v>37073</v>
      </c>
      <c r="B15" s="15">
        <v>50359</v>
      </c>
      <c r="C15" s="15">
        <v>590425.02684000006</v>
      </c>
      <c r="D15" s="15">
        <f t="shared" si="0"/>
        <v>11724319.919776011</v>
      </c>
      <c r="E15" s="15">
        <v>45720</v>
      </c>
      <c r="F15" s="15">
        <v>1078723.9486410001</v>
      </c>
      <c r="G15" s="15">
        <f t="shared" si="1"/>
        <v>23594137.109383203</v>
      </c>
      <c r="H15" s="15">
        <v>464148</v>
      </c>
      <c r="I15" s="15">
        <v>3172360.1741470001</v>
      </c>
      <c r="J15" s="15">
        <f t="shared" si="2"/>
        <v>6834803.0674418509</v>
      </c>
      <c r="K15" s="15">
        <f t="shared" si="3"/>
        <v>560227</v>
      </c>
      <c r="L15" s="15">
        <f t="shared" si="3"/>
        <v>4841509.1496280003</v>
      </c>
      <c r="M15" s="15">
        <f t="shared" si="4"/>
        <v>8642048.9366417546</v>
      </c>
      <c r="N15" s="2"/>
      <c r="O15" s="2"/>
      <c r="P15" s="2"/>
    </row>
    <row r="16" spans="1:16">
      <c r="A16" s="14">
        <v>37104</v>
      </c>
      <c r="B16" s="15">
        <v>50575</v>
      </c>
      <c r="C16" s="15">
        <v>599916.70739400003</v>
      </c>
      <c r="D16" s="15">
        <f t="shared" si="0"/>
        <v>11861922.044369748</v>
      </c>
      <c r="E16" s="15">
        <v>47303</v>
      </c>
      <c r="F16" s="15">
        <v>1128549.230095</v>
      </c>
      <c r="G16" s="15">
        <f t="shared" si="1"/>
        <v>23857878.572077882</v>
      </c>
      <c r="H16" s="15">
        <v>473413</v>
      </c>
      <c r="I16" s="15">
        <v>3305852.283537</v>
      </c>
      <c r="J16" s="15">
        <f t="shared" si="2"/>
        <v>6983019.6541645452</v>
      </c>
      <c r="K16" s="15">
        <f t="shared" si="3"/>
        <v>571291</v>
      </c>
      <c r="L16" s="15">
        <f t="shared" si="3"/>
        <v>5034318.2210259996</v>
      </c>
      <c r="M16" s="15">
        <f t="shared" si="4"/>
        <v>8812178.4187498149</v>
      </c>
      <c r="N16" s="2"/>
      <c r="O16" s="2"/>
      <c r="P16" s="2"/>
    </row>
    <row r="17" spans="1:16">
      <c r="A17" s="14">
        <v>37135</v>
      </c>
      <c r="B17" s="15">
        <v>50768</v>
      </c>
      <c r="C17" s="15">
        <v>607196.91850699997</v>
      </c>
      <c r="D17" s="15">
        <f t="shared" si="0"/>
        <v>11960229.248877246</v>
      </c>
      <c r="E17" s="15">
        <v>47688</v>
      </c>
      <c r="F17" s="15">
        <v>1136202.939544</v>
      </c>
      <c r="G17" s="15">
        <f t="shared" si="1"/>
        <v>23825762.027008891</v>
      </c>
      <c r="H17" s="15">
        <v>475158</v>
      </c>
      <c r="I17" s="15">
        <v>3341512.05859</v>
      </c>
      <c r="J17" s="15">
        <f t="shared" si="2"/>
        <v>7032423.0226366809</v>
      </c>
      <c r="K17" s="15">
        <f t="shared" si="3"/>
        <v>573614</v>
      </c>
      <c r="L17" s="15">
        <f t="shared" si="3"/>
        <v>5084911.9166409997</v>
      </c>
      <c r="M17" s="15">
        <f t="shared" si="4"/>
        <v>8864692.8363690563</v>
      </c>
      <c r="N17" s="2"/>
      <c r="O17" s="2"/>
      <c r="P17" s="2"/>
    </row>
    <row r="18" spans="1:16">
      <c r="A18" s="14">
        <v>37165</v>
      </c>
      <c r="B18" s="15">
        <v>50506</v>
      </c>
      <c r="C18" s="15">
        <v>619891.30875199998</v>
      </c>
      <c r="D18" s="15">
        <f t="shared" si="0"/>
        <v>12273617.169286817</v>
      </c>
      <c r="E18" s="15">
        <v>48167</v>
      </c>
      <c r="F18" s="15">
        <v>1148179.105679</v>
      </c>
      <c r="G18" s="15">
        <f t="shared" si="1"/>
        <v>23837463.526460025</v>
      </c>
      <c r="H18" s="15">
        <v>477581</v>
      </c>
      <c r="I18" s="15">
        <v>3381160.4326419998</v>
      </c>
      <c r="J18" s="15">
        <f t="shared" si="2"/>
        <v>7079763.2917599315</v>
      </c>
      <c r="K18" s="15">
        <f t="shared" si="3"/>
        <v>576254</v>
      </c>
      <c r="L18" s="15">
        <f t="shared" si="3"/>
        <v>5149230.8470729999</v>
      </c>
      <c r="M18" s="15">
        <f t="shared" si="4"/>
        <v>8935696.4933397435</v>
      </c>
      <c r="N18" s="2"/>
      <c r="O18" s="2"/>
      <c r="P18" s="2"/>
    </row>
    <row r="19" spans="1:16">
      <c r="A19" s="14">
        <v>37196</v>
      </c>
      <c r="B19" s="15">
        <v>50805</v>
      </c>
      <c r="C19" s="15">
        <v>629441.816995</v>
      </c>
      <c r="D19" s="15">
        <f t="shared" si="0"/>
        <v>12389367.52278319</v>
      </c>
      <c r="E19" s="15">
        <v>48725</v>
      </c>
      <c r="F19" s="15">
        <v>1158052.988597</v>
      </c>
      <c r="G19" s="15">
        <f t="shared" si="1"/>
        <v>23767121.366793226</v>
      </c>
      <c r="H19" s="15">
        <v>478050</v>
      </c>
      <c r="I19" s="15">
        <v>3412899.1943959999</v>
      </c>
      <c r="J19" s="15">
        <f t="shared" si="2"/>
        <v>7139209.6943750652</v>
      </c>
      <c r="K19" s="15">
        <f t="shared" si="3"/>
        <v>577580</v>
      </c>
      <c r="L19" s="15">
        <f t="shared" si="3"/>
        <v>5200393.9999879999</v>
      </c>
      <c r="M19" s="15">
        <f t="shared" si="4"/>
        <v>9003763.9807264786</v>
      </c>
      <c r="N19" s="2"/>
      <c r="O19" s="2"/>
      <c r="P19" s="2"/>
    </row>
    <row r="20" spans="1:16">
      <c r="A20" s="14">
        <v>37226</v>
      </c>
      <c r="B20" s="15">
        <v>50965</v>
      </c>
      <c r="C20" s="15">
        <v>640477.00327900006</v>
      </c>
      <c r="D20" s="15">
        <f t="shared" si="0"/>
        <v>12566997.023035416</v>
      </c>
      <c r="E20" s="15">
        <v>48128</v>
      </c>
      <c r="F20" s="15">
        <v>1139985.8626079999</v>
      </c>
      <c r="G20" s="15">
        <f t="shared" si="1"/>
        <v>23686541.360704787</v>
      </c>
      <c r="H20" s="15">
        <v>469673</v>
      </c>
      <c r="I20" s="15">
        <v>3417124.8188169999</v>
      </c>
      <c r="J20" s="15">
        <f t="shared" si="2"/>
        <v>7275540.2563421782</v>
      </c>
      <c r="K20" s="15">
        <f t="shared" si="3"/>
        <v>568766</v>
      </c>
      <c r="L20" s="15">
        <f t="shared" si="3"/>
        <v>5197587.6847040001</v>
      </c>
      <c r="M20" s="15">
        <f t="shared" si="4"/>
        <v>9138358.6302697416</v>
      </c>
      <c r="N20" s="2"/>
      <c r="O20" s="2"/>
      <c r="P20" s="2"/>
    </row>
    <row r="21" spans="1:16">
      <c r="A21" s="14">
        <v>37257</v>
      </c>
      <c r="B21" s="15">
        <v>50882</v>
      </c>
      <c r="C21" s="15">
        <v>645675.15650499996</v>
      </c>
      <c r="D21" s="15">
        <f t="shared" si="0"/>
        <v>12689657.570555402</v>
      </c>
      <c r="E21" s="15">
        <v>47347</v>
      </c>
      <c r="F21" s="15">
        <v>1095623.1200640001</v>
      </c>
      <c r="G21" s="15">
        <f t="shared" si="1"/>
        <v>23140285.975119863</v>
      </c>
      <c r="H21" s="15">
        <v>470518</v>
      </c>
      <c r="I21" s="15">
        <v>3414213.4371699998</v>
      </c>
      <c r="J21" s="15">
        <f t="shared" si="2"/>
        <v>7256286.5547545468</v>
      </c>
      <c r="K21" s="15">
        <f t="shared" si="3"/>
        <v>568747</v>
      </c>
      <c r="L21" s="15">
        <f t="shared" si="3"/>
        <v>5155511.7137390003</v>
      </c>
      <c r="M21" s="15">
        <f t="shared" si="4"/>
        <v>9064683.7939171549</v>
      </c>
      <c r="N21" s="2"/>
      <c r="O21" s="2"/>
      <c r="P21" s="2"/>
    </row>
    <row r="22" spans="1:16">
      <c r="A22" s="14">
        <v>37288</v>
      </c>
      <c r="B22" s="15">
        <v>50939</v>
      </c>
      <c r="C22" s="15">
        <v>650960.30042700004</v>
      </c>
      <c r="D22" s="15">
        <f t="shared" si="0"/>
        <v>12779212.399674119</v>
      </c>
      <c r="E22" s="15">
        <v>47811</v>
      </c>
      <c r="F22" s="15">
        <v>1099708.6879469999</v>
      </c>
      <c r="G22" s="15">
        <f t="shared" si="1"/>
        <v>23001164.751772605</v>
      </c>
      <c r="H22" s="15">
        <v>470559</v>
      </c>
      <c r="I22" s="15">
        <v>3409786.9251049999</v>
      </c>
      <c r="J22" s="15">
        <f t="shared" si="2"/>
        <v>7246247.3889671648</v>
      </c>
      <c r="K22" s="15">
        <f t="shared" si="3"/>
        <v>569309</v>
      </c>
      <c r="L22" s="15">
        <f t="shared" si="3"/>
        <v>5160455.9134790003</v>
      </c>
      <c r="M22" s="15">
        <f t="shared" si="4"/>
        <v>9064420.0486537181</v>
      </c>
      <c r="N22" s="2"/>
      <c r="O22" s="2"/>
      <c r="P22" s="2"/>
    </row>
    <row r="23" spans="1:16">
      <c r="A23" s="14">
        <v>37316</v>
      </c>
      <c r="B23" s="15">
        <v>51129</v>
      </c>
      <c r="C23" s="15">
        <v>657847.36370599992</v>
      </c>
      <c r="D23" s="15">
        <f t="shared" si="0"/>
        <v>12866423.433002794</v>
      </c>
      <c r="E23" s="15">
        <v>48171</v>
      </c>
      <c r="F23" s="15">
        <v>1102448.2896460001</v>
      </c>
      <c r="G23" s="15">
        <f t="shared" si="1"/>
        <v>22886140.824271869</v>
      </c>
      <c r="H23" s="15">
        <v>472635</v>
      </c>
      <c r="I23" s="15">
        <v>3423891.9696419998</v>
      </c>
      <c r="J23" s="15">
        <f t="shared" si="2"/>
        <v>7244262.4216192197</v>
      </c>
      <c r="K23" s="15">
        <f t="shared" si="3"/>
        <v>571935</v>
      </c>
      <c r="L23" s="15">
        <f t="shared" si="3"/>
        <v>5184187.6229940001</v>
      </c>
      <c r="M23" s="15">
        <f t="shared" si="4"/>
        <v>9064295.1086994149</v>
      </c>
      <c r="N23" s="2"/>
      <c r="O23" s="2"/>
      <c r="P23" s="2"/>
    </row>
    <row r="24" spans="1:16">
      <c r="A24" s="14">
        <v>37347</v>
      </c>
      <c r="B24" s="15">
        <v>51969</v>
      </c>
      <c r="C24" s="15">
        <v>666228.40608400002</v>
      </c>
      <c r="D24" s="15">
        <f t="shared" si="0"/>
        <v>12819727.262098558</v>
      </c>
      <c r="E24" s="15">
        <v>48804</v>
      </c>
      <c r="F24" s="15">
        <v>1112970.824299</v>
      </c>
      <c r="G24" s="15">
        <f t="shared" si="1"/>
        <v>22804909.931542497</v>
      </c>
      <c r="H24" s="15">
        <v>474574</v>
      </c>
      <c r="I24" s="15">
        <v>3437895.6597719998</v>
      </c>
      <c r="J24" s="15">
        <f t="shared" si="2"/>
        <v>7244171.951628197</v>
      </c>
      <c r="K24" s="15">
        <f t="shared" si="3"/>
        <v>575347</v>
      </c>
      <c r="L24" s="15">
        <f t="shared" si="3"/>
        <v>5217094.8901549997</v>
      </c>
      <c r="M24" s="15">
        <f t="shared" si="4"/>
        <v>9067736.3228712417</v>
      </c>
      <c r="N24" s="2"/>
      <c r="O24" s="2"/>
      <c r="P24" s="2"/>
    </row>
    <row r="25" spans="1:16">
      <c r="A25" s="14">
        <v>37377</v>
      </c>
      <c r="B25" s="15">
        <v>52530</v>
      </c>
      <c r="C25" s="15">
        <v>678675.50767800002</v>
      </c>
      <c r="D25" s="15">
        <f t="shared" si="0"/>
        <v>12919769.801599085</v>
      </c>
      <c r="E25" s="15">
        <v>49181</v>
      </c>
      <c r="F25" s="15">
        <v>1122329.5371119999</v>
      </c>
      <c r="G25" s="15">
        <f t="shared" si="1"/>
        <v>22820388.709298305</v>
      </c>
      <c r="H25" s="15">
        <v>477161</v>
      </c>
      <c r="I25" s="15">
        <v>3462498.0946050002</v>
      </c>
      <c r="J25" s="15">
        <f t="shared" si="2"/>
        <v>7256456.6144446004</v>
      </c>
      <c r="K25" s="15">
        <f t="shared" si="3"/>
        <v>578872</v>
      </c>
      <c r="L25" s="15">
        <f t="shared" si="3"/>
        <v>5263503.1393950004</v>
      </c>
      <c r="M25" s="15">
        <f t="shared" si="4"/>
        <v>9092689.1253938694</v>
      </c>
      <c r="N25" s="2"/>
      <c r="O25" s="2"/>
      <c r="P25" s="2"/>
    </row>
    <row r="26" spans="1:16">
      <c r="A26" s="14">
        <v>37408</v>
      </c>
      <c r="B26" s="15">
        <v>52996</v>
      </c>
      <c r="C26" s="15">
        <v>690861.36819200008</v>
      </c>
      <c r="D26" s="15">
        <f t="shared" si="0"/>
        <v>13036104.011472566</v>
      </c>
      <c r="E26" s="15">
        <v>49918</v>
      </c>
      <c r="F26" s="15">
        <v>1141518.885553</v>
      </c>
      <c r="G26" s="15">
        <f t="shared" si="1"/>
        <v>22867881.035958972</v>
      </c>
      <c r="H26" s="15">
        <v>479071</v>
      </c>
      <c r="I26" s="15">
        <v>3494434.0611959998</v>
      </c>
      <c r="J26" s="15">
        <f t="shared" si="2"/>
        <v>7294188.254342258</v>
      </c>
      <c r="K26" s="15">
        <f t="shared" si="3"/>
        <v>581985</v>
      </c>
      <c r="L26" s="15">
        <f t="shared" si="3"/>
        <v>5326814.3149410002</v>
      </c>
      <c r="M26" s="15">
        <f t="shared" si="4"/>
        <v>9152837.8135879785</v>
      </c>
      <c r="N26" s="2"/>
      <c r="O26" s="2"/>
      <c r="P26" s="2"/>
    </row>
    <row r="27" spans="1:16">
      <c r="A27" s="14">
        <v>37438</v>
      </c>
      <c r="B27" s="15">
        <v>53735</v>
      </c>
      <c r="C27" s="15">
        <v>704020.73060800007</v>
      </c>
      <c r="D27" s="15">
        <f t="shared" si="0"/>
        <v>13101716.397282965</v>
      </c>
      <c r="E27" s="15">
        <v>51217</v>
      </c>
      <c r="F27" s="15">
        <v>1174288.8377749999</v>
      </c>
      <c r="G27" s="15">
        <f t="shared" si="1"/>
        <v>22927716.144541852</v>
      </c>
      <c r="H27" s="15">
        <v>482217</v>
      </c>
      <c r="I27" s="15">
        <v>3512008.9724559998</v>
      </c>
      <c r="J27" s="15">
        <f t="shared" si="2"/>
        <v>7283046.7869361723</v>
      </c>
      <c r="K27" s="15">
        <f t="shared" si="3"/>
        <v>587169</v>
      </c>
      <c r="L27" s="15">
        <f t="shared" si="3"/>
        <v>5390318.5408389997</v>
      </c>
      <c r="M27" s="15">
        <f t="shared" si="4"/>
        <v>9180182.4361282699</v>
      </c>
      <c r="N27" s="2"/>
      <c r="O27" s="2"/>
      <c r="P27" s="2"/>
    </row>
    <row r="28" spans="1:16">
      <c r="A28" s="14">
        <v>37469</v>
      </c>
      <c r="B28" s="15">
        <v>55187</v>
      </c>
      <c r="C28" s="15">
        <v>716254.21929700009</v>
      </c>
      <c r="D28" s="15">
        <f t="shared" si="0"/>
        <v>12978676.487161834</v>
      </c>
      <c r="E28" s="15">
        <v>52305</v>
      </c>
      <c r="F28" s="15">
        <v>1195906.9062319999</v>
      </c>
      <c r="G28" s="15">
        <f t="shared" si="1"/>
        <v>22864102.977382656</v>
      </c>
      <c r="H28" s="15">
        <v>482837</v>
      </c>
      <c r="I28" s="15">
        <v>3518332.0540479999</v>
      </c>
      <c r="J28" s="15">
        <f t="shared" si="2"/>
        <v>7286790.4780453863</v>
      </c>
      <c r="K28" s="15">
        <f t="shared" si="3"/>
        <v>590329</v>
      </c>
      <c r="L28" s="15">
        <f t="shared" si="3"/>
        <v>5430493.1795770004</v>
      </c>
      <c r="M28" s="15">
        <f t="shared" si="4"/>
        <v>9199096.0626650564</v>
      </c>
      <c r="N28" s="2"/>
      <c r="O28" s="2"/>
      <c r="P28" s="2"/>
    </row>
    <row r="29" spans="1:16">
      <c r="A29" s="14">
        <v>37500</v>
      </c>
      <c r="B29" s="15">
        <v>56292</v>
      </c>
      <c r="C29" s="15">
        <v>726172.29254299996</v>
      </c>
      <c r="D29" s="15">
        <f t="shared" si="0"/>
        <v>12900097.572354864</v>
      </c>
      <c r="E29" s="15">
        <v>48643</v>
      </c>
      <c r="F29" s="15">
        <v>1137724.356442</v>
      </c>
      <c r="G29" s="15">
        <f t="shared" si="1"/>
        <v>23389271.970108751</v>
      </c>
      <c r="H29" s="15">
        <v>463527</v>
      </c>
      <c r="I29" s="15">
        <v>3405445.88717</v>
      </c>
      <c r="J29" s="15">
        <f t="shared" si="2"/>
        <v>7346812.3478675457</v>
      </c>
      <c r="K29" s="15">
        <f t="shared" si="3"/>
        <v>568462</v>
      </c>
      <c r="L29" s="15">
        <f t="shared" si="3"/>
        <v>5269342.5361550003</v>
      </c>
      <c r="M29" s="15">
        <f t="shared" si="4"/>
        <v>9269471.9016486593</v>
      </c>
      <c r="N29" s="2"/>
      <c r="O29" s="2"/>
      <c r="P29" s="2"/>
    </row>
    <row r="30" spans="1:16">
      <c r="A30" s="14">
        <v>37530</v>
      </c>
      <c r="B30" s="15">
        <v>57749</v>
      </c>
      <c r="C30" s="15">
        <v>742780.7231210001</v>
      </c>
      <c r="D30" s="15">
        <f t="shared" si="0"/>
        <v>12862226.58610539</v>
      </c>
      <c r="E30" s="15">
        <v>53712</v>
      </c>
      <c r="F30" s="15">
        <v>1224968.4307610001</v>
      </c>
      <c r="G30" s="15">
        <f t="shared" si="1"/>
        <v>22806233.816670395</v>
      </c>
      <c r="H30" s="15">
        <v>487407</v>
      </c>
      <c r="I30" s="15">
        <v>3570623.510584</v>
      </c>
      <c r="J30" s="15">
        <f t="shared" si="2"/>
        <v>7325753.4474966507</v>
      </c>
      <c r="K30" s="15">
        <f t="shared" si="3"/>
        <v>598868</v>
      </c>
      <c r="L30" s="15">
        <f t="shared" si="3"/>
        <v>5538372.6644660002</v>
      </c>
      <c r="M30" s="15">
        <f t="shared" si="4"/>
        <v>9248069.1312042046</v>
      </c>
      <c r="N30" s="2"/>
      <c r="O30" s="2"/>
      <c r="P30" s="2"/>
    </row>
    <row r="31" spans="1:16">
      <c r="A31" s="14">
        <v>37561</v>
      </c>
      <c r="B31" s="15">
        <v>57146</v>
      </c>
      <c r="C31" s="15">
        <v>763091.8605549999</v>
      </c>
      <c r="D31" s="15">
        <f t="shared" si="0"/>
        <v>13353373.124190668</v>
      </c>
      <c r="E31" s="15">
        <v>54273</v>
      </c>
      <c r="F31" s="15">
        <v>1243905.6202700001</v>
      </c>
      <c r="G31" s="15">
        <f t="shared" si="1"/>
        <v>22919418.868866656</v>
      </c>
      <c r="H31" s="15">
        <v>488521</v>
      </c>
      <c r="I31" s="15">
        <v>3606956.2515810002</v>
      </c>
      <c r="J31" s="15">
        <f t="shared" si="2"/>
        <v>7383421.0844180705</v>
      </c>
      <c r="K31" s="15">
        <f t="shared" si="3"/>
        <v>599940</v>
      </c>
      <c r="L31" s="15">
        <f t="shared" si="3"/>
        <v>5613953.7324059997</v>
      </c>
      <c r="M31" s="15">
        <f t="shared" si="4"/>
        <v>9357525.306540655</v>
      </c>
      <c r="N31" s="2"/>
      <c r="O31" s="2"/>
      <c r="P31" s="2"/>
    </row>
    <row r="32" spans="1:16">
      <c r="A32" s="14">
        <v>37591</v>
      </c>
      <c r="B32" s="15">
        <v>59027</v>
      </c>
      <c r="C32" s="15">
        <v>783614.47443499998</v>
      </c>
      <c r="D32" s="15">
        <f t="shared" si="0"/>
        <v>13275526.020888746</v>
      </c>
      <c r="E32" s="15">
        <v>54867</v>
      </c>
      <c r="F32" s="15">
        <v>1249360.367139</v>
      </c>
      <c r="G32" s="15">
        <f t="shared" si="1"/>
        <v>22770706.747935917</v>
      </c>
      <c r="H32" s="15">
        <v>481609</v>
      </c>
      <c r="I32" s="15">
        <v>3645908.1749649998</v>
      </c>
      <c r="J32" s="15">
        <f t="shared" si="2"/>
        <v>7570265.8691282766</v>
      </c>
      <c r="K32" s="15">
        <f t="shared" si="3"/>
        <v>595503</v>
      </c>
      <c r="L32" s="15">
        <f t="shared" si="3"/>
        <v>5678883.016539</v>
      </c>
      <c r="M32" s="15">
        <f t="shared" si="4"/>
        <v>9536279.4419826604</v>
      </c>
      <c r="N32" s="2"/>
      <c r="O32" s="2"/>
      <c r="P32" s="2"/>
    </row>
    <row r="33" spans="1:16">
      <c r="A33" s="14">
        <v>37622</v>
      </c>
      <c r="B33" s="15">
        <v>60816</v>
      </c>
      <c r="C33" s="15">
        <v>798290.846212</v>
      </c>
      <c r="D33" s="15">
        <f t="shared" si="0"/>
        <v>13126329.357603263</v>
      </c>
      <c r="E33" s="15">
        <v>55438</v>
      </c>
      <c r="F33" s="15">
        <v>1251453.478135</v>
      </c>
      <c r="G33" s="15">
        <f t="shared" si="1"/>
        <v>22573929.040279232</v>
      </c>
      <c r="H33" s="15">
        <v>483531</v>
      </c>
      <c r="I33" s="15">
        <v>3654221.2589929998</v>
      </c>
      <c r="J33" s="15">
        <f t="shared" si="2"/>
        <v>7557367.074692212</v>
      </c>
      <c r="K33" s="15">
        <f t="shared" si="3"/>
        <v>599785</v>
      </c>
      <c r="L33" s="15">
        <f t="shared" si="3"/>
        <v>5703965.5833400004</v>
      </c>
      <c r="M33" s="15">
        <f t="shared" si="4"/>
        <v>9510017.0616804361</v>
      </c>
      <c r="N33" s="2"/>
      <c r="O33" s="2"/>
      <c r="P33" s="2"/>
    </row>
    <row r="34" spans="1:16">
      <c r="A34" s="14">
        <v>37653</v>
      </c>
      <c r="B34" s="15">
        <v>62681</v>
      </c>
      <c r="C34" s="15">
        <v>811381.53085400001</v>
      </c>
      <c r="D34" s="15">
        <f t="shared" si="0"/>
        <v>12944616.883170338</v>
      </c>
      <c r="E34" s="15">
        <v>55712</v>
      </c>
      <c r="F34" s="15">
        <v>1250081.0262739998</v>
      </c>
      <c r="G34" s="15">
        <f t="shared" si="1"/>
        <v>22438272.298140433</v>
      </c>
      <c r="H34" s="15">
        <v>483048</v>
      </c>
      <c r="I34" s="15">
        <v>3662636.7369329999</v>
      </c>
      <c r="J34" s="15">
        <f t="shared" si="2"/>
        <v>7582345.3092301385</v>
      </c>
      <c r="K34" s="15">
        <f t="shared" si="3"/>
        <v>601441</v>
      </c>
      <c r="L34" s="15">
        <f t="shared" si="3"/>
        <v>5724099.2940609995</v>
      </c>
      <c r="M34" s="15">
        <f t="shared" si="4"/>
        <v>9517308.0885090977</v>
      </c>
      <c r="N34" s="2"/>
      <c r="O34" s="2"/>
      <c r="P34" s="2"/>
    </row>
    <row r="35" spans="1:16">
      <c r="A35" s="14">
        <v>37681</v>
      </c>
      <c r="B35" s="15">
        <v>64517</v>
      </c>
      <c r="C35" s="15">
        <v>838157.06612899993</v>
      </c>
      <c r="D35" s="15">
        <f t="shared" si="0"/>
        <v>12991259.143001068</v>
      </c>
      <c r="E35" s="15">
        <v>56214</v>
      </c>
      <c r="F35" s="15">
        <v>1262102.6050140001</v>
      </c>
      <c r="G35" s="15">
        <f t="shared" si="1"/>
        <v>22451748.763902232</v>
      </c>
      <c r="H35" s="15">
        <v>488481</v>
      </c>
      <c r="I35" s="15">
        <v>3743016.1748870001</v>
      </c>
      <c r="J35" s="15">
        <f t="shared" si="2"/>
        <v>7662562.463815379</v>
      </c>
      <c r="K35" s="15">
        <f t="shared" si="3"/>
        <v>609212</v>
      </c>
      <c r="L35" s="15">
        <f t="shared" si="3"/>
        <v>5843275.8460300006</v>
      </c>
      <c r="M35" s="15">
        <f t="shared" si="4"/>
        <v>9591531.1025226042</v>
      </c>
      <c r="N35" s="2"/>
      <c r="O35" s="2"/>
      <c r="P35" s="2"/>
    </row>
    <row r="36" spans="1:16">
      <c r="A36" s="14">
        <v>37712</v>
      </c>
      <c r="B36" s="15">
        <v>68684</v>
      </c>
      <c r="C36" s="15">
        <v>871079.71627199999</v>
      </c>
      <c r="D36" s="15">
        <f t="shared" si="0"/>
        <v>12682425.547026964</v>
      </c>
      <c r="E36" s="15">
        <v>53863</v>
      </c>
      <c r="F36" s="15">
        <v>1193107.145728</v>
      </c>
      <c r="G36" s="15">
        <f t="shared" si="1"/>
        <v>22150774.107049365</v>
      </c>
      <c r="H36" s="15">
        <v>490849</v>
      </c>
      <c r="I36" s="15">
        <v>3806204.2762969998</v>
      </c>
      <c r="J36" s="15">
        <f t="shared" si="2"/>
        <v>7754328.2685652822</v>
      </c>
      <c r="K36" s="15">
        <f t="shared" si="3"/>
        <v>613396</v>
      </c>
      <c r="L36" s="15">
        <f t="shared" si="3"/>
        <v>5870391.138297</v>
      </c>
      <c r="M36" s="15">
        <f t="shared" si="4"/>
        <v>9570312.0631647427</v>
      </c>
      <c r="N36" s="2"/>
      <c r="O36" s="2"/>
      <c r="P36" s="2"/>
    </row>
    <row r="37" spans="1:16">
      <c r="A37" s="14">
        <v>37742</v>
      </c>
      <c r="B37" s="15">
        <v>70566</v>
      </c>
      <c r="C37" s="15">
        <v>897346.59241400007</v>
      </c>
      <c r="D37" s="15">
        <f t="shared" si="0"/>
        <v>12716415.730153333</v>
      </c>
      <c r="E37" s="15">
        <v>59267</v>
      </c>
      <c r="F37" s="15">
        <v>1366423.9181919999</v>
      </c>
      <c r="G37" s="15">
        <f t="shared" si="1"/>
        <v>23055392.008908838</v>
      </c>
      <c r="H37" s="15">
        <v>492907</v>
      </c>
      <c r="I37" s="15">
        <v>3843307.1951290001</v>
      </c>
      <c r="J37" s="15">
        <f t="shared" si="2"/>
        <v>7797225.8359670285</v>
      </c>
      <c r="K37" s="15">
        <f t="shared" si="3"/>
        <v>622740</v>
      </c>
      <c r="L37" s="15">
        <f t="shared" si="3"/>
        <v>6107077.7057349999</v>
      </c>
      <c r="M37" s="15">
        <f t="shared" si="4"/>
        <v>9806785.666144779</v>
      </c>
      <c r="N37" s="2"/>
      <c r="O37" s="2"/>
      <c r="P37" s="2"/>
    </row>
    <row r="38" spans="1:16">
      <c r="A38" s="14">
        <v>37773</v>
      </c>
      <c r="B38" s="15">
        <v>72787</v>
      </c>
      <c r="C38" s="15">
        <v>928581.40103100007</v>
      </c>
      <c r="D38" s="15">
        <f t="shared" si="0"/>
        <v>12757517.153214175</v>
      </c>
      <c r="E38" s="15">
        <v>57345</v>
      </c>
      <c r="F38" s="15">
        <v>1286262.6095100001</v>
      </c>
      <c r="G38" s="15">
        <f t="shared" si="1"/>
        <v>22430248.661783941</v>
      </c>
      <c r="H38" s="15">
        <v>497286</v>
      </c>
      <c r="I38" s="15">
        <v>3884493.2200730001</v>
      </c>
      <c r="J38" s="15">
        <f t="shared" si="2"/>
        <v>7811386.6468651844</v>
      </c>
      <c r="K38" s="15">
        <f t="shared" si="3"/>
        <v>627418</v>
      </c>
      <c r="L38" s="15">
        <f t="shared" si="3"/>
        <v>6099337.2306140009</v>
      </c>
      <c r="M38" s="15">
        <f t="shared" si="4"/>
        <v>9721329.6886828262</v>
      </c>
      <c r="N38" s="2"/>
      <c r="O38" s="2"/>
      <c r="P38" s="2"/>
    </row>
    <row r="39" spans="1:16">
      <c r="A39" s="14">
        <v>37803</v>
      </c>
      <c r="B39" s="15">
        <v>75948</v>
      </c>
      <c r="C39" s="15">
        <v>957484.03573300003</v>
      </c>
      <c r="D39" s="15">
        <f t="shared" si="0"/>
        <v>12607100.064952336</v>
      </c>
      <c r="E39" s="15">
        <v>59966</v>
      </c>
      <c r="F39" s="15">
        <v>1367931.7681169999</v>
      </c>
      <c r="G39" s="15">
        <f t="shared" si="1"/>
        <v>22811789.48265684</v>
      </c>
      <c r="H39" s="15">
        <v>501210</v>
      </c>
      <c r="I39" s="15">
        <v>3894499.01088</v>
      </c>
      <c r="J39" s="15">
        <f t="shared" si="2"/>
        <v>7770194.1519123716</v>
      </c>
      <c r="K39" s="15">
        <f t="shared" si="3"/>
        <v>637124</v>
      </c>
      <c r="L39" s="15">
        <f t="shared" si="3"/>
        <v>6219914.8147299998</v>
      </c>
      <c r="M39" s="15">
        <f t="shared" si="4"/>
        <v>9762487.0743057858</v>
      </c>
      <c r="N39" s="2"/>
      <c r="O39" s="2"/>
      <c r="P39" s="2"/>
    </row>
    <row r="40" spans="1:16">
      <c r="A40" s="14">
        <v>37834</v>
      </c>
      <c r="B40" s="15">
        <v>77390</v>
      </c>
      <c r="C40" s="15">
        <v>975072.44292000006</v>
      </c>
      <c r="D40" s="15">
        <f t="shared" si="0"/>
        <v>12599463.017444115</v>
      </c>
      <c r="E40" s="15">
        <v>59933</v>
      </c>
      <c r="F40" s="15">
        <v>1360262.95175</v>
      </c>
      <c r="G40" s="15">
        <f t="shared" si="1"/>
        <v>22696393.501910467</v>
      </c>
      <c r="H40" s="15">
        <v>502946</v>
      </c>
      <c r="I40" s="15">
        <v>3908602.7505959999</v>
      </c>
      <c r="J40" s="15">
        <f t="shared" si="2"/>
        <v>7771416.3162566163</v>
      </c>
      <c r="K40" s="15">
        <f t="shared" si="3"/>
        <v>640269</v>
      </c>
      <c r="L40" s="15">
        <f t="shared" si="3"/>
        <v>6243938.1452660002</v>
      </c>
      <c r="M40" s="15">
        <f t="shared" si="4"/>
        <v>9752054.4415956419</v>
      </c>
      <c r="N40" s="2"/>
      <c r="O40" s="2"/>
      <c r="P40" s="2"/>
    </row>
    <row r="41" spans="1:16">
      <c r="A41" s="14">
        <v>37865</v>
      </c>
      <c r="B41" s="15">
        <v>79932</v>
      </c>
      <c r="C41" s="15">
        <v>1011015.505141</v>
      </c>
      <c r="D41" s="15">
        <f t="shared" si="0"/>
        <v>12648444.99250613</v>
      </c>
      <c r="E41" s="15">
        <v>56004</v>
      </c>
      <c r="F41" s="15">
        <v>1197384.3502100001</v>
      </c>
      <c r="G41" s="15">
        <f t="shared" si="1"/>
        <v>21380336.22973359</v>
      </c>
      <c r="H41" s="15">
        <v>506674</v>
      </c>
      <c r="I41" s="15">
        <v>3938306.7859939998</v>
      </c>
      <c r="J41" s="15">
        <f t="shared" si="2"/>
        <v>7772861.4177834271</v>
      </c>
      <c r="K41" s="15">
        <f t="shared" si="3"/>
        <v>642610</v>
      </c>
      <c r="L41" s="15">
        <f t="shared" si="3"/>
        <v>6146706.6413449999</v>
      </c>
      <c r="M41" s="15">
        <f t="shared" si="4"/>
        <v>9565220.960372543</v>
      </c>
      <c r="N41" s="2"/>
      <c r="O41" s="2"/>
      <c r="P41" s="2"/>
    </row>
    <row r="42" spans="1:16">
      <c r="A42" s="14">
        <v>37895</v>
      </c>
      <c r="B42" s="15">
        <v>82765</v>
      </c>
      <c r="C42" s="15">
        <v>1059554.094235</v>
      </c>
      <c r="D42" s="15">
        <f t="shared" si="0"/>
        <v>12801958.487706156</v>
      </c>
      <c r="E42" s="15">
        <v>58659</v>
      </c>
      <c r="F42" s="15">
        <v>1276753.752969</v>
      </c>
      <c r="G42" s="15">
        <f t="shared" si="1"/>
        <v>21765692.442233928</v>
      </c>
      <c r="H42" s="15">
        <v>512658</v>
      </c>
      <c r="I42" s="15">
        <v>4000055.556074</v>
      </c>
      <c r="J42" s="15">
        <f t="shared" si="2"/>
        <v>7802580.9722544076</v>
      </c>
      <c r="K42" s="15">
        <f t="shared" si="3"/>
        <v>654082</v>
      </c>
      <c r="L42" s="15">
        <f t="shared" si="3"/>
        <v>6336363.4032779997</v>
      </c>
      <c r="M42" s="15">
        <f t="shared" si="4"/>
        <v>9687414.4270565473</v>
      </c>
      <c r="N42" s="2"/>
      <c r="O42" s="2"/>
      <c r="P42" s="2"/>
    </row>
    <row r="43" spans="1:16">
      <c r="A43" s="14">
        <v>37926</v>
      </c>
      <c r="B43" s="15">
        <v>85823</v>
      </c>
      <c r="C43" s="15">
        <v>1102632.4999360002</v>
      </c>
      <c r="D43" s="15">
        <f t="shared" si="0"/>
        <v>12847750.602239495</v>
      </c>
      <c r="E43" s="15">
        <v>56491</v>
      </c>
      <c r="F43" s="15">
        <v>1192724.8684990001</v>
      </c>
      <c r="G43" s="15">
        <f t="shared" si="1"/>
        <v>21113537.882122815</v>
      </c>
      <c r="H43" s="15">
        <v>514308</v>
      </c>
      <c r="I43" s="15">
        <v>4008798.7829200001</v>
      </c>
      <c r="J43" s="15">
        <f t="shared" si="2"/>
        <v>7794548.7585649062</v>
      </c>
      <c r="K43" s="15">
        <f t="shared" si="3"/>
        <v>656622</v>
      </c>
      <c r="L43" s="15">
        <f t="shared" si="3"/>
        <v>6304156.1513550002</v>
      </c>
      <c r="M43" s="15">
        <f t="shared" si="4"/>
        <v>9600890.8494613338</v>
      </c>
      <c r="N43" s="2"/>
      <c r="O43" s="2"/>
      <c r="P43" s="2"/>
    </row>
    <row r="44" spans="1:16">
      <c r="A44" s="14">
        <v>37956</v>
      </c>
      <c r="B44" s="15">
        <v>88347</v>
      </c>
      <c r="C44" s="15">
        <v>1142039.2290950001</v>
      </c>
      <c r="D44" s="15">
        <f t="shared" si="0"/>
        <v>12926746.002637329</v>
      </c>
      <c r="E44" s="15">
        <v>56591</v>
      </c>
      <c r="F44" s="15">
        <v>1186601.2476019999</v>
      </c>
      <c r="G44" s="15">
        <f t="shared" si="1"/>
        <v>20968020.49092612</v>
      </c>
      <c r="H44" s="15">
        <v>508638</v>
      </c>
      <c r="I44" s="15">
        <v>4026841.7752649998</v>
      </c>
      <c r="J44" s="15">
        <f t="shared" si="2"/>
        <v>7916910.996160334</v>
      </c>
      <c r="K44" s="15">
        <f t="shared" si="3"/>
        <v>653576</v>
      </c>
      <c r="L44" s="15">
        <f t="shared" si="3"/>
        <v>6355482.2519619996</v>
      </c>
      <c r="M44" s="15">
        <f t="shared" si="4"/>
        <v>9724167.1235816497</v>
      </c>
      <c r="N44" s="2"/>
      <c r="O44" s="2"/>
      <c r="P44" s="2"/>
    </row>
    <row r="45" spans="1:16">
      <c r="A45" s="14">
        <v>37987</v>
      </c>
      <c r="B45" s="15">
        <v>90662</v>
      </c>
      <c r="C45" s="15">
        <v>1161367.4656459999</v>
      </c>
      <c r="D45" s="15">
        <f t="shared" si="0"/>
        <v>12809859.319737045</v>
      </c>
      <c r="E45" s="15">
        <v>55882</v>
      </c>
      <c r="F45" s="15">
        <v>1168406.186762</v>
      </c>
      <c r="G45" s="15">
        <f t="shared" si="1"/>
        <v>20908453.290182885</v>
      </c>
      <c r="H45" s="15">
        <v>506509</v>
      </c>
      <c r="I45" s="15">
        <v>3990367.1369599998</v>
      </c>
      <c r="J45" s="15">
        <f t="shared" si="2"/>
        <v>7878176.1764549101</v>
      </c>
      <c r="K45" s="15">
        <f t="shared" si="3"/>
        <v>653053</v>
      </c>
      <c r="L45" s="15">
        <f t="shared" si="3"/>
        <v>6320140.7893679999</v>
      </c>
      <c r="M45" s="15">
        <f t="shared" si="4"/>
        <v>9677837.4639853127</v>
      </c>
      <c r="N45" s="2"/>
      <c r="O45" s="2"/>
      <c r="P45" s="2"/>
    </row>
    <row r="46" spans="1:16">
      <c r="A46" s="14">
        <v>38018</v>
      </c>
      <c r="B46" s="15">
        <v>93176</v>
      </c>
      <c r="C46" s="15">
        <v>1199525.095529</v>
      </c>
      <c r="D46" s="15">
        <f t="shared" si="0"/>
        <v>12873756.069470679</v>
      </c>
      <c r="E46" s="15">
        <v>56294</v>
      </c>
      <c r="F46" s="15">
        <v>1175905.046477</v>
      </c>
      <c r="G46" s="15">
        <f t="shared" si="1"/>
        <v>20888639.046381496</v>
      </c>
      <c r="H46" s="15">
        <v>506124</v>
      </c>
      <c r="I46" s="15">
        <v>3964265.9816749999</v>
      </c>
      <c r="J46" s="15">
        <f t="shared" si="2"/>
        <v>7832598.2993792035</v>
      </c>
      <c r="K46" s="15">
        <f t="shared" si="3"/>
        <v>655594</v>
      </c>
      <c r="L46" s="15">
        <f t="shared" si="3"/>
        <v>6339696.1236809995</v>
      </c>
      <c r="M46" s="15">
        <f t="shared" si="4"/>
        <v>9670155.8032578081</v>
      </c>
      <c r="N46" s="2"/>
      <c r="O46" s="2"/>
      <c r="P46" s="2"/>
    </row>
    <row r="47" spans="1:16">
      <c r="A47" s="14">
        <v>38047</v>
      </c>
      <c r="B47" s="15">
        <v>95201</v>
      </c>
      <c r="C47" s="15">
        <v>1264679.9083179999</v>
      </c>
      <c r="D47" s="15">
        <f t="shared" si="0"/>
        <v>13284313.277360532</v>
      </c>
      <c r="E47" s="15">
        <v>56724</v>
      </c>
      <c r="F47" s="15">
        <v>1185929.6977340002</v>
      </c>
      <c r="G47" s="15">
        <f t="shared" si="1"/>
        <v>20907018.153409496</v>
      </c>
      <c r="H47" s="15">
        <v>511228</v>
      </c>
      <c r="I47" s="15">
        <v>3990059.0216140002</v>
      </c>
      <c r="J47" s="15">
        <f t="shared" si="2"/>
        <v>7804852.2804189129</v>
      </c>
      <c r="K47" s="15">
        <f t="shared" si="3"/>
        <v>663153</v>
      </c>
      <c r="L47" s="15">
        <f t="shared" si="3"/>
        <v>6440668.6276660003</v>
      </c>
      <c r="M47" s="15">
        <f t="shared" si="4"/>
        <v>9712191.0443985015</v>
      </c>
      <c r="N47" s="2"/>
      <c r="O47" s="2"/>
      <c r="P47" s="2"/>
    </row>
    <row r="48" spans="1:16">
      <c r="A48" s="14">
        <v>38078</v>
      </c>
      <c r="B48" s="15">
        <v>97804</v>
      </c>
      <c r="C48" s="15">
        <v>1346800.9553779999</v>
      </c>
      <c r="D48" s="15">
        <f t="shared" si="0"/>
        <v>13770407.707026297</v>
      </c>
      <c r="E48" s="15">
        <v>56910</v>
      </c>
      <c r="F48" s="15">
        <v>1188036.760058</v>
      </c>
      <c r="G48" s="15">
        <f t="shared" si="1"/>
        <v>20875711.826708838</v>
      </c>
      <c r="H48" s="15">
        <v>511135</v>
      </c>
      <c r="I48" s="15">
        <v>3963830.3376460001</v>
      </c>
      <c r="J48" s="15">
        <f t="shared" si="2"/>
        <v>7754957.7658465961</v>
      </c>
      <c r="K48" s="15">
        <f t="shared" si="3"/>
        <v>665849</v>
      </c>
      <c r="L48" s="15">
        <f t="shared" si="3"/>
        <v>6498668.0530820005</v>
      </c>
      <c r="M48" s="15">
        <f t="shared" si="4"/>
        <v>9759972.6861225292</v>
      </c>
      <c r="N48" s="2"/>
      <c r="O48" s="2"/>
      <c r="P48" s="2"/>
    </row>
    <row r="49" spans="1:16">
      <c r="A49" s="14">
        <v>38108</v>
      </c>
      <c r="B49" s="15">
        <v>101315</v>
      </c>
      <c r="C49" s="15">
        <v>1466802.5093120001</v>
      </c>
      <c r="D49" s="15">
        <f t="shared" si="0"/>
        <v>14477644.073552784</v>
      </c>
      <c r="E49" s="15">
        <v>56789</v>
      </c>
      <c r="F49" s="15">
        <v>1186741.2804159999</v>
      </c>
      <c r="G49" s="15">
        <f t="shared" si="1"/>
        <v>20897379.429396536</v>
      </c>
      <c r="H49" s="15">
        <v>511727</v>
      </c>
      <c r="I49" s="15">
        <v>3948400.9224589998</v>
      </c>
      <c r="J49" s="15">
        <f t="shared" si="2"/>
        <v>7715834.6588298054</v>
      </c>
      <c r="K49" s="15">
        <f t="shared" si="3"/>
        <v>669831</v>
      </c>
      <c r="L49" s="15">
        <f t="shared" si="3"/>
        <v>6601944.7121869996</v>
      </c>
      <c r="M49" s="15">
        <f t="shared" si="4"/>
        <v>9856134.9238643777</v>
      </c>
      <c r="N49" s="2"/>
      <c r="O49" s="2"/>
      <c r="P49" s="2"/>
    </row>
    <row r="50" spans="1:16">
      <c r="A50" s="14">
        <v>38139</v>
      </c>
      <c r="B50" s="15">
        <v>106606</v>
      </c>
      <c r="C50" s="15">
        <v>1653717.7076360001</v>
      </c>
      <c r="D50" s="15">
        <f t="shared" si="0"/>
        <v>15512426.201489599</v>
      </c>
      <c r="E50" s="15">
        <v>56612</v>
      </c>
      <c r="F50" s="15">
        <v>1186735.1655270001</v>
      </c>
      <c r="G50" s="15">
        <f t="shared" si="1"/>
        <v>20962608.025277328</v>
      </c>
      <c r="H50" s="15">
        <v>513853</v>
      </c>
      <c r="I50" s="15">
        <v>3951489.6570469998</v>
      </c>
      <c r="J50" s="15">
        <f t="shared" si="2"/>
        <v>7689922.3261263436</v>
      </c>
      <c r="K50" s="15">
        <f t="shared" si="3"/>
        <v>677071</v>
      </c>
      <c r="L50" s="15">
        <f t="shared" si="3"/>
        <v>6791942.5302099995</v>
      </c>
      <c r="M50" s="15">
        <f t="shared" si="4"/>
        <v>10031359.385071876</v>
      </c>
      <c r="N50" s="2"/>
      <c r="O50" s="2"/>
      <c r="P50" s="2"/>
    </row>
    <row r="51" spans="1:16">
      <c r="A51" s="14">
        <v>38169</v>
      </c>
      <c r="B51" s="15">
        <v>113181</v>
      </c>
      <c r="C51" s="15">
        <v>1914117.0582009</v>
      </c>
      <c r="D51" s="15">
        <f t="shared" si="0"/>
        <v>16911999.878079358</v>
      </c>
      <c r="E51" s="15">
        <v>56485</v>
      </c>
      <c r="F51" s="15">
        <v>1184228.5107470001</v>
      </c>
      <c r="G51" s="15">
        <f t="shared" si="1"/>
        <v>20965362.675878551</v>
      </c>
      <c r="H51" s="15">
        <v>513431</v>
      </c>
      <c r="I51" s="15">
        <v>3896484.6275539999</v>
      </c>
      <c r="J51" s="15">
        <f t="shared" si="2"/>
        <v>7589110.5670557488</v>
      </c>
      <c r="K51" s="15">
        <f t="shared" si="3"/>
        <v>683097</v>
      </c>
      <c r="L51" s="15">
        <f t="shared" si="3"/>
        <v>6994830.1965018995</v>
      </c>
      <c r="M51" s="15">
        <f t="shared" si="4"/>
        <v>10239878.372327648</v>
      </c>
      <c r="N51" s="2"/>
      <c r="O51" s="2"/>
      <c r="P51" s="2"/>
    </row>
    <row r="52" spans="1:16">
      <c r="A52" s="14">
        <v>38200</v>
      </c>
      <c r="B52" s="15">
        <v>117880</v>
      </c>
      <c r="C52" s="15">
        <v>2135932.953768</v>
      </c>
      <c r="D52" s="15">
        <f t="shared" si="0"/>
        <v>18119553.391313199</v>
      </c>
      <c r="E52" s="15">
        <v>56369</v>
      </c>
      <c r="F52" s="15">
        <v>1170928.4523479999</v>
      </c>
      <c r="G52" s="15">
        <f t="shared" si="1"/>
        <v>20772560.314144298</v>
      </c>
      <c r="H52" s="15">
        <v>510706</v>
      </c>
      <c r="I52" s="15">
        <v>3775524.3145989999</v>
      </c>
      <c r="J52" s="15">
        <f t="shared" si="2"/>
        <v>7392754.9599945955</v>
      </c>
      <c r="K52" s="15">
        <f t="shared" si="3"/>
        <v>684955</v>
      </c>
      <c r="L52" s="15">
        <f t="shared" si="3"/>
        <v>7082385.7207149994</v>
      </c>
      <c r="M52" s="15">
        <f t="shared" si="4"/>
        <v>10339928.492696598</v>
      </c>
      <c r="N52" s="2"/>
      <c r="O52" s="2"/>
      <c r="P52" s="2"/>
    </row>
    <row r="53" spans="1:16">
      <c r="A53" s="14">
        <v>38231</v>
      </c>
      <c r="B53" s="15">
        <v>122142</v>
      </c>
      <c r="C53" s="15">
        <v>2361216.9951708997</v>
      </c>
      <c r="D53" s="15">
        <f t="shared" si="0"/>
        <v>19331736.791364968</v>
      </c>
      <c r="E53" s="15">
        <v>55906</v>
      </c>
      <c r="F53" s="15">
        <v>1156504.2703539999</v>
      </c>
      <c r="G53" s="15">
        <f t="shared" si="1"/>
        <v>20686585.882624406</v>
      </c>
      <c r="H53" s="15">
        <v>510629</v>
      </c>
      <c r="I53" s="15">
        <v>3736979.117788</v>
      </c>
      <c r="J53" s="15">
        <f t="shared" si="2"/>
        <v>7318384.0279106749</v>
      </c>
      <c r="K53" s="15">
        <f t="shared" si="3"/>
        <v>688677</v>
      </c>
      <c r="L53" s="15">
        <f t="shared" si="3"/>
        <v>7254700.3833128996</v>
      </c>
      <c r="M53" s="15">
        <f t="shared" si="4"/>
        <v>10534256.818962879</v>
      </c>
      <c r="N53" s="2"/>
      <c r="O53" s="2"/>
      <c r="P53" s="2"/>
    </row>
    <row r="54" spans="1:16">
      <c r="A54" s="14">
        <v>38261</v>
      </c>
      <c r="B54" s="15">
        <v>128472</v>
      </c>
      <c r="C54" s="15">
        <v>2601630.3385459003</v>
      </c>
      <c r="D54" s="15">
        <f t="shared" si="0"/>
        <v>20250563.068574477</v>
      </c>
      <c r="E54" s="15">
        <v>55645</v>
      </c>
      <c r="F54" s="15">
        <v>1147325.3068889999</v>
      </c>
      <c r="G54" s="15">
        <f t="shared" si="1"/>
        <v>20618659.482235599</v>
      </c>
      <c r="H54" s="15">
        <v>507679</v>
      </c>
      <c r="I54" s="15">
        <v>3633478.4727170002</v>
      </c>
      <c r="J54" s="15">
        <f t="shared" si="2"/>
        <v>7157039.1383472625</v>
      </c>
      <c r="K54" s="15">
        <f t="shared" si="3"/>
        <v>691796</v>
      </c>
      <c r="L54" s="15">
        <f t="shared" si="3"/>
        <v>7382434.1181519004</v>
      </c>
      <c r="M54" s="15">
        <f t="shared" si="4"/>
        <v>10671403.301192693</v>
      </c>
      <c r="N54" s="2"/>
      <c r="O54" s="2"/>
      <c r="P54" s="2"/>
    </row>
    <row r="55" spans="1:16">
      <c r="A55" s="14">
        <v>38292</v>
      </c>
      <c r="B55" s="15">
        <v>132780</v>
      </c>
      <c r="C55" s="15">
        <v>2806724.2110919002</v>
      </c>
      <c r="D55" s="15">
        <f t="shared" si="0"/>
        <v>21138154.926132705</v>
      </c>
      <c r="E55" s="15">
        <v>55222</v>
      </c>
      <c r="F55" s="15">
        <v>1138681.2572039999</v>
      </c>
      <c r="G55" s="15">
        <f t="shared" si="1"/>
        <v>20620065.502951723</v>
      </c>
      <c r="H55" s="15">
        <v>505445</v>
      </c>
      <c r="I55" s="15">
        <v>3552759.5711449999</v>
      </c>
      <c r="J55" s="15">
        <f t="shared" si="2"/>
        <v>7028973.6195728518</v>
      </c>
      <c r="K55" s="15">
        <f t="shared" si="3"/>
        <v>693447</v>
      </c>
      <c r="L55" s="15">
        <f t="shared" si="3"/>
        <v>7498165.0394409001</v>
      </c>
      <c r="M55" s="15">
        <f t="shared" si="4"/>
        <v>10812888.424697058</v>
      </c>
      <c r="N55" s="2"/>
      <c r="O55" s="2"/>
      <c r="P55" s="2"/>
    </row>
    <row r="56" spans="1:16">
      <c r="A56" s="14">
        <v>38322</v>
      </c>
      <c r="B56" s="15">
        <v>137632</v>
      </c>
      <c r="C56" s="15">
        <v>2988311.102277</v>
      </c>
      <c r="D56" s="15">
        <f t="shared" si="0"/>
        <v>21712327.818218146</v>
      </c>
      <c r="E56" s="15">
        <v>55098</v>
      </c>
      <c r="F56" s="15">
        <v>1132531.9200260001</v>
      </c>
      <c r="G56" s="15">
        <f t="shared" si="1"/>
        <v>20554864.423862938</v>
      </c>
      <c r="H56" s="15">
        <v>498814</v>
      </c>
      <c r="I56" s="15">
        <v>3554754.9765710002</v>
      </c>
      <c r="J56" s="15">
        <f t="shared" si="2"/>
        <v>7126413.8066914724</v>
      </c>
      <c r="K56" s="15">
        <f t="shared" si="3"/>
        <v>691544</v>
      </c>
      <c r="L56" s="15">
        <f t="shared" si="3"/>
        <v>7675597.9988740003</v>
      </c>
      <c r="M56" s="15">
        <f t="shared" si="4"/>
        <v>11099218.558579063</v>
      </c>
      <c r="N56" s="2"/>
      <c r="O56" s="2"/>
      <c r="P56" s="2"/>
    </row>
    <row r="57" spans="1:16">
      <c r="A57" s="14">
        <v>38353</v>
      </c>
      <c r="B57" s="15">
        <v>142433</v>
      </c>
      <c r="C57" s="15">
        <v>3121280.5257560001</v>
      </c>
      <c r="D57" s="15">
        <f t="shared" si="0"/>
        <v>21914026.424747076</v>
      </c>
      <c r="E57" s="15">
        <v>55069</v>
      </c>
      <c r="F57" s="15">
        <v>1121704.241436</v>
      </c>
      <c r="G57" s="15">
        <f t="shared" si="1"/>
        <v>20369068.649076615</v>
      </c>
      <c r="H57" s="15">
        <v>495316</v>
      </c>
      <c r="I57" s="15">
        <v>3466159.404788</v>
      </c>
      <c r="J57" s="15">
        <f t="shared" si="2"/>
        <v>6997874.9016547017</v>
      </c>
      <c r="K57" s="15">
        <f t="shared" si="3"/>
        <v>692818</v>
      </c>
      <c r="L57" s="15">
        <f t="shared" si="3"/>
        <v>7709144.171980001</v>
      </c>
      <c r="M57" s="15">
        <f t="shared" si="4"/>
        <v>11127228.466898955</v>
      </c>
      <c r="N57" s="2"/>
      <c r="O57" s="2"/>
      <c r="P57" s="2"/>
    </row>
    <row r="58" spans="1:16">
      <c r="A58" s="14">
        <v>38384</v>
      </c>
      <c r="B58" s="15">
        <v>146242</v>
      </c>
      <c r="C58" s="15">
        <v>3210479.7413249998</v>
      </c>
      <c r="D58" s="15">
        <f t="shared" si="0"/>
        <v>21953199.090035696</v>
      </c>
      <c r="E58" s="15">
        <v>58094</v>
      </c>
      <c r="F58" s="15">
        <v>1202104.0921090001</v>
      </c>
      <c r="G58" s="15">
        <f t="shared" si="1"/>
        <v>20692396.669346232</v>
      </c>
      <c r="H58" s="15">
        <v>504222</v>
      </c>
      <c r="I58" s="15">
        <v>3750836.2255879999</v>
      </c>
      <c r="J58" s="15">
        <f t="shared" si="2"/>
        <v>7438858.7280761255</v>
      </c>
      <c r="K58" s="15">
        <f t="shared" si="3"/>
        <v>708558</v>
      </c>
      <c r="L58" s="15">
        <f t="shared" si="3"/>
        <v>8163420.0590220001</v>
      </c>
      <c r="M58" s="15">
        <f t="shared" si="4"/>
        <v>11521174.073289696</v>
      </c>
      <c r="N58" s="2"/>
      <c r="O58" s="2"/>
      <c r="P58" s="2"/>
    </row>
    <row r="59" spans="1:16">
      <c r="A59" s="14">
        <v>38412</v>
      </c>
      <c r="B59" s="15">
        <v>150146</v>
      </c>
      <c r="C59" s="15">
        <v>3333598.5957579999</v>
      </c>
      <c r="D59" s="15">
        <f t="shared" si="0"/>
        <v>22202380.321540367</v>
      </c>
      <c r="E59" s="15">
        <v>54992</v>
      </c>
      <c r="F59" s="15">
        <v>1100508.9306069999</v>
      </c>
      <c r="G59" s="15">
        <f t="shared" si="1"/>
        <v>20012164.144002765</v>
      </c>
      <c r="H59" s="15">
        <v>496252</v>
      </c>
      <c r="I59" s="15">
        <v>3410570.84094</v>
      </c>
      <c r="J59" s="15">
        <f t="shared" si="2"/>
        <v>6872659.1347541166</v>
      </c>
      <c r="K59" s="15">
        <f t="shared" si="3"/>
        <v>701390</v>
      </c>
      <c r="L59" s="15">
        <f t="shared" si="3"/>
        <v>7844678.3673049994</v>
      </c>
      <c r="M59" s="15">
        <f t="shared" si="4"/>
        <v>11184474.21164402</v>
      </c>
      <c r="N59" s="2"/>
      <c r="O59" s="2"/>
      <c r="P59" s="2"/>
    </row>
    <row r="60" spans="1:16">
      <c r="A60" s="14">
        <v>38443</v>
      </c>
      <c r="B60" s="15">
        <v>155536</v>
      </c>
      <c r="C60" s="15">
        <v>3434423</v>
      </c>
      <c r="D60" s="15">
        <f t="shared" si="0"/>
        <v>22081209.49490793</v>
      </c>
      <c r="E60" s="15">
        <v>55392</v>
      </c>
      <c r="F60" s="15">
        <v>1104989</v>
      </c>
      <c r="G60" s="15">
        <f t="shared" si="1"/>
        <v>19948530.473714616</v>
      </c>
      <c r="H60" s="15">
        <v>495582</v>
      </c>
      <c r="I60" s="15">
        <v>3370186</v>
      </c>
      <c r="J60" s="15">
        <f t="shared" si="2"/>
        <v>6800460.8722673543</v>
      </c>
      <c r="K60" s="15">
        <f t="shared" si="3"/>
        <v>706510</v>
      </c>
      <c r="L60" s="15">
        <f t="shared" si="3"/>
        <v>7909598</v>
      </c>
      <c r="M60" s="15">
        <f t="shared" si="4"/>
        <v>11195309.337447453</v>
      </c>
      <c r="N60" s="2"/>
      <c r="O60" s="2"/>
      <c r="P60" s="2"/>
    </row>
    <row r="61" spans="1:16">
      <c r="A61" s="14">
        <v>38473</v>
      </c>
      <c r="B61" s="15">
        <v>157946</v>
      </c>
      <c r="C61" s="15">
        <v>3562556</v>
      </c>
      <c r="D61" s="15">
        <f t="shared" si="0"/>
        <v>22555531.637395058</v>
      </c>
      <c r="E61" s="15">
        <v>55695</v>
      </c>
      <c r="F61" s="15">
        <v>1118469</v>
      </c>
      <c r="G61" s="15">
        <f t="shared" si="1"/>
        <v>20082036.089415565</v>
      </c>
      <c r="H61" s="15">
        <v>492308</v>
      </c>
      <c r="I61" s="15">
        <v>3312658</v>
      </c>
      <c r="J61" s="15">
        <f t="shared" si="2"/>
        <v>6728832.3569797771</v>
      </c>
      <c r="K61" s="15">
        <f t="shared" si="3"/>
        <v>705949</v>
      </c>
      <c r="L61" s="15">
        <f t="shared" si="3"/>
        <v>7993683</v>
      </c>
      <c r="M61" s="15">
        <f t="shared" si="4"/>
        <v>11323315.140328834</v>
      </c>
      <c r="N61" s="2"/>
      <c r="O61" s="2"/>
      <c r="P61" s="2"/>
    </row>
    <row r="62" spans="1:16">
      <c r="A62" s="14">
        <v>38504</v>
      </c>
      <c r="B62" s="15">
        <v>163758</v>
      </c>
      <c r="C62" s="15">
        <v>3691009</v>
      </c>
      <c r="D62" s="15">
        <f t="shared" si="0"/>
        <v>22539411.814995296</v>
      </c>
      <c r="E62" s="15">
        <v>55963</v>
      </c>
      <c r="F62" s="15">
        <v>1120950</v>
      </c>
      <c r="G62" s="15">
        <f t="shared" si="1"/>
        <v>20030198.524024803</v>
      </c>
      <c r="H62" s="15">
        <v>497477</v>
      </c>
      <c r="I62" s="15">
        <v>3386284</v>
      </c>
      <c r="J62" s="15">
        <f t="shared" si="2"/>
        <v>6806915.6966050696</v>
      </c>
      <c r="K62" s="15">
        <f t="shared" si="3"/>
        <v>717198</v>
      </c>
      <c r="L62" s="15">
        <f t="shared" si="3"/>
        <v>8198243</v>
      </c>
      <c r="M62" s="15">
        <f t="shared" si="4"/>
        <v>11430933.995911868</v>
      </c>
      <c r="N62" s="2"/>
      <c r="O62" s="2"/>
      <c r="P62" s="2"/>
    </row>
    <row r="63" spans="1:16">
      <c r="A63" s="14">
        <v>38534</v>
      </c>
      <c r="B63" s="15">
        <v>167863</v>
      </c>
      <c r="C63" s="15">
        <v>3837581</v>
      </c>
      <c r="D63" s="15">
        <f t="shared" si="0"/>
        <v>22861386.964369755</v>
      </c>
      <c r="E63" s="15">
        <v>45293</v>
      </c>
      <c r="F63" s="15">
        <v>1022240</v>
      </c>
      <c r="G63" s="15">
        <f t="shared" si="1"/>
        <v>22569491.974477291</v>
      </c>
      <c r="H63" s="15">
        <v>473700</v>
      </c>
      <c r="I63" s="15">
        <v>3219223</v>
      </c>
      <c r="J63" s="15">
        <f t="shared" si="2"/>
        <v>6795910.9140806422</v>
      </c>
      <c r="K63" s="15">
        <f t="shared" si="3"/>
        <v>686856</v>
      </c>
      <c r="L63" s="15">
        <f t="shared" si="3"/>
        <v>8079044</v>
      </c>
      <c r="M63" s="15">
        <f t="shared" si="4"/>
        <v>11762354.845848329</v>
      </c>
      <c r="N63" s="2"/>
      <c r="O63" s="2"/>
      <c r="P63" s="2"/>
    </row>
    <row r="64" spans="1:16">
      <c r="A64" s="14">
        <v>38565</v>
      </c>
      <c r="B64" s="15">
        <v>173602</v>
      </c>
      <c r="C64" s="15">
        <v>4019881</v>
      </c>
      <c r="D64" s="15">
        <f t="shared" si="0"/>
        <v>23155729.772698469</v>
      </c>
      <c r="E64" s="15">
        <v>56980</v>
      </c>
      <c r="F64" s="15">
        <v>1149451</v>
      </c>
      <c r="G64" s="15">
        <f t="shared" si="1"/>
        <v>20172885.222885221</v>
      </c>
      <c r="H64" s="15">
        <v>496940</v>
      </c>
      <c r="I64" s="15">
        <v>3372995</v>
      </c>
      <c r="J64" s="15">
        <f t="shared" si="2"/>
        <v>6787529.6816517087</v>
      </c>
      <c r="K64" s="15">
        <f t="shared" si="3"/>
        <v>727522</v>
      </c>
      <c r="L64" s="15">
        <f t="shared" si="3"/>
        <v>8542327</v>
      </c>
      <c r="M64" s="15">
        <f t="shared" si="4"/>
        <v>11741675.16583691</v>
      </c>
      <c r="N64" s="2"/>
      <c r="O64" s="2"/>
      <c r="P64" s="2"/>
    </row>
    <row r="65" spans="1:16">
      <c r="A65" s="14">
        <v>38596</v>
      </c>
      <c r="B65" s="15">
        <v>178437</v>
      </c>
      <c r="C65" s="15">
        <v>4176609</v>
      </c>
      <c r="D65" s="15">
        <f t="shared" si="0"/>
        <v>23406630.911750365</v>
      </c>
      <c r="E65" s="15">
        <v>56976</v>
      </c>
      <c r="F65" s="15">
        <v>1138292</v>
      </c>
      <c r="G65" s="15">
        <f t="shared" si="1"/>
        <v>19978447.065431058</v>
      </c>
      <c r="H65" s="15">
        <v>498293</v>
      </c>
      <c r="I65" s="15">
        <v>3418113</v>
      </c>
      <c r="J65" s="15">
        <f t="shared" si="2"/>
        <v>6859644.827440883</v>
      </c>
      <c r="K65" s="15">
        <f t="shared" si="3"/>
        <v>733706</v>
      </c>
      <c r="L65" s="15">
        <f t="shared" si="3"/>
        <v>8733014</v>
      </c>
      <c r="M65" s="15">
        <f t="shared" si="4"/>
        <v>11902606.766197905</v>
      </c>
      <c r="N65" s="2"/>
      <c r="O65" s="2"/>
      <c r="P65" s="2"/>
    </row>
    <row r="66" spans="1:16">
      <c r="A66" s="14">
        <v>38626</v>
      </c>
      <c r="B66" s="15">
        <v>195391</v>
      </c>
      <c r="C66" s="15">
        <v>4343479</v>
      </c>
      <c r="D66" s="15">
        <f t="shared" si="0"/>
        <v>22229677.92784724</v>
      </c>
      <c r="E66" s="15">
        <v>57041</v>
      </c>
      <c r="F66" s="15">
        <v>1133713</v>
      </c>
      <c r="G66" s="15">
        <f t="shared" si="1"/>
        <v>19875405.41014358</v>
      </c>
      <c r="H66" s="15">
        <v>498352</v>
      </c>
      <c r="I66" s="15">
        <v>3409601</v>
      </c>
      <c r="J66" s="15">
        <f t="shared" si="2"/>
        <v>6841752.4159630137</v>
      </c>
      <c r="K66" s="15">
        <f t="shared" si="3"/>
        <v>750784</v>
      </c>
      <c r="L66" s="15">
        <f t="shared" si="3"/>
        <v>8886793</v>
      </c>
      <c r="M66" s="15">
        <f t="shared" si="4"/>
        <v>11836684.052936664</v>
      </c>
      <c r="N66" s="2"/>
      <c r="O66" s="2"/>
      <c r="P66" s="2"/>
    </row>
    <row r="67" spans="1:16">
      <c r="A67" s="14">
        <v>38657</v>
      </c>
      <c r="B67" s="15">
        <v>198432</v>
      </c>
      <c r="C67" s="15">
        <v>4507668</v>
      </c>
      <c r="D67" s="15">
        <f t="shared" si="0"/>
        <v>22716436.865021769</v>
      </c>
      <c r="E67" s="15">
        <v>57248</v>
      </c>
      <c r="F67" s="15">
        <v>1135940</v>
      </c>
      <c r="G67" s="15">
        <f t="shared" si="1"/>
        <v>19842439.91056456</v>
      </c>
      <c r="H67" s="15">
        <v>501890</v>
      </c>
      <c r="I67" s="15">
        <v>3461756</v>
      </c>
      <c r="J67" s="15">
        <f t="shared" si="2"/>
        <v>6897439.6780170957</v>
      </c>
      <c r="K67" s="15">
        <f t="shared" si="3"/>
        <v>757570</v>
      </c>
      <c r="L67" s="15">
        <f t="shared" si="3"/>
        <v>9105364</v>
      </c>
      <c r="M67" s="15">
        <f t="shared" si="4"/>
        <v>12019171.825705875</v>
      </c>
      <c r="N67" s="2"/>
      <c r="O67" s="2"/>
      <c r="P67" s="2"/>
    </row>
    <row r="68" spans="1:16">
      <c r="A68" s="14">
        <v>38687</v>
      </c>
      <c r="B68" s="15">
        <v>202369</v>
      </c>
      <c r="C68" s="15">
        <v>4639075</v>
      </c>
      <c r="D68" s="15">
        <f t="shared" si="0"/>
        <v>22923842.090438753</v>
      </c>
      <c r="E68" s="15">
        <v>57147</v>
      </c>
      <c r="F68" s="15">
        <v>1131639</v>
      </c>
      <c r="G68" s="15">
        <f t="shared" si="1"/>
        <v>19802246.837104309</v>
      </c>
      <c r="H68" s="15">
        <v>504206</v>
      </c>
      <c r="I68" s="15">
        <v>3460836</v>
      </c>
      <c r="J68" s="15">
        <f t="shared" si="2"/>
        <v>6863932.5989774019</v>
      </c>
      <c r="K68" s="15">
        <f t="shared" si="3"/>
        <v>763722</v>
      </c>
      <c r="L68" s="15">
        <f t="shared" si="3"/>
        <v>9231550</v>
      </c>
      <c r="M68" s="15">
        <f t="shared" si="4"/>
        <v>12087578.988165852</v>
      </c>
      <c r="N68" s="2"/>
      <c r="O68" s="2"/>
      <c r="P68" s="2"/>
    </row>
    <row r="69" spans="1:16">
      <c r="A69" s="14">
        <v>38718</v>
      </c>
      <c r="B69" s="15">
        <v>206876</v>
      </c>
      <c r="C69" s="15">
        <v>4765826.5127419997</v>
      </c>
      <c r="D69" s="15">
        <f t="shared" si="0"/>
        <v>23037116.49849185</v>
      </c>
      <c r="E69" s="15">
        <v>57614</v>
      </c>
      <c r="F69" s="15">
        <v>1130666</v>
      </c>
      <c r="G69" s="15">
        <f t="shared" si="1"/>
        <v>19624848.127191309</v>
      </c>
      <c r="H69" s="15">
        <v>492014</v>
      </c>
      <c r="I69" s="15">
        <v>3422806</v>
      </c>
      <c r="J69" s="15">
        <f t="shared" si="2"/>
        <v>6956724.8086436568</v>
      </c>
      <c r="K69" s="15">
        <f t="shared" si="3"/>
        <v>756504</v>
      </c>
      <c r="L69" s="15">
        <f t="shared" si="3"/>
        <v>9319298.5127419997</v>
      </c>
      <c r="M69" s="15">
        <f t="shared" si="4"/>
        <v>12318901.833621502</v>
      </c>
      <c r="N69" s="2"/>
      <c r="O69" s="2"/>
      <c r="P69" s="2"/>
    </row>
    <row r="70" spans="1:16">
      <c r="A70" s="14">
        <v>38749</v>
      </c>
      <c r="B70" s="15">
        <v>210211</v>
      </c>
      <c r="C70" s="15">
        <v>4863355.6641610004</v>
      </c>
      <c r="D70" s="15">
        <f t="shared" si="0"/>
        <v>23135590.735789277</v>
      </c>
      <c r="E70" s="15">
        <v>58216</v>
      </c>
      <c r="F70" s="15">
        <v>1132386</v>
      </c>
      <c r="G70" s="15">
        <f t="shared" si="1"/>
        <v>19451456.644221518</v>
      </c>
      <c r="H70" s="15">
        <v>500465</v>
      </c>
      <c r="I70" s="15">
        <v>3383852</v>
      </c>
      <c r="J70" s="15">
        <f t="shared" si="2"/>
        <v>6761415.8832285972</v>
      </c>
      <c r="K70" s="15">
        <f t="shared" si="3"/>
        <v>768892</v>
      </c>
      <c r="L70" s="15">
        <f t="shared" si="3"/>
        <v>9379593.6641610004</v>
      </c>
      <c r="M70" s="15">
        <f t="shared" si="4"/>
        <v>12198844.134366075</v>
      </c>
      <c r="N70" s="2"/>
      <c r="O70" s="2"/>
      <c r="P70" s="2"/>
    </row>
    <row r="71" spans="1:16">
      <c r="A71" s="14">
        <v>38777</v>
      </c>
      <c r="B71" s="15">
        <v>214753</v>
      </c>
      <c r="C71" s="15">
        <v>4989963.7895470001</v>
      </c>
      <c r="D71" s="15">
        <f t="shared" si="0"/>
        <v>23235828.088767096</v>
      </c>
      <c r="E71" s="15">
        <v>58602</v>
      </c>
      <c r="F71" s="15">
        <v>1132557</v>
      </c>
      <c r="G71" s="15">
        <f t="shared" si="1"/>
        <v>19326251.663765743</v>
      </c>
      <c r="H71" s="15">
        <v>500475</v>
      </c>
      <c r="I71" s="15">
        <v>3388317</v>
      </c>
      <c r="J71" s="15">
        <f t="shared" si="2"/>
        <v>6770202.3078075824</v>
      </c>
      <c r="K71" s="15">
        <f t="shared" si="3"/>
        <v>773830</v>
      </c>
      <c r="L71" s="15">
        <f t="shared" si="3"/>
        <v>9510837.7895470001</v>
      </c>
      <c r="M71" s="15">
        <f t="shared" si="4"/>
        <v>12290603.607442204</v>
      </c>
      <c r="N71" s="2"/>
      <c r="O71" s="2"/>
      <c r="P71" s="2"/>
    </row>
    <row r="72" spans="1:16">
      <c r="A72" s="14">
        <v>38808</v>
      </c>
      <c r="B72" s="15">
        <v>217324</v>
      </c>
      <c r="C72" s="15">
        <v>5105654</v>
      </c>
      <c r="D72" s="15">
        <f t="shared" si="0"/>
        <v>23493281.920082457</v>
      </c>
      <c r="E72" s="15">
        <v>59686</v>
      </c>
      <c r="F72" s="15">
        <v>1148600</v>
      </c>
      <c r="G72" s="15">
        <f t="shared" si="1"/>
        <v>19244043.829373721</v>
      </c>
      <c r="H72" s="15">
        <v>496569</v>
      </c>
      <c r="I72" s="15">
        <v>3361551</v>
      </c>
      <c r="J72" s="15">
        <f t="shared" si="2"/>
        <v>6769554.6842432776</v>
      </c>
      <c r="K72" s="15">
        <f t="shared" si="3"/>
        <v>773579</v>
      </c>
      <c r="L72" s="15">
        <f t="shared" si="3"/>
        <v>9615805</v>
      </c>
      <c r="M72" s="15">
        <f t="shared" si="4"/>
        <v>12430281.845810188</v>
      </c>
      <c r="N72" s="2"/>
      <c r="O72" s="2"/>
      <c r="P72" s="2"/>
    </row>
    <row r="73" spans="1:16">
      <c r="A73" s="14">
        <v>38838</v>
      </c>
      <c r="B73" s="15">
        <v>235689</v>
      </c>
      <c r="C73" s="15">
        <v>5242947</v>
      </c>
      <c r="D73" s="15">
        <f t="shared" ref="D73:D122" si="5">+C73*1000000/B73</f>
        <v>22245191.756933924</v>
      </c>
      <c r="E73" s="15">
        <v>59672</v>
      </c>
      <c r="F73" s="15">
        <v>1154487</v>
      </c>
      <c r="G73" s="15">
        <f t="shared" ref="G73:G122" si="6">+F73*1000000/E73</f>
        <v>19347214.774098404</v>
      </c>
      <c r="H73" s="15">
        <v>484355</v>
      </c>
      <c r="I73" s="15">
        <v>3324268</v>
      </c>
      <c r="J73" s="15">
        <f t="shared" ref="J73:J122" si="7">+I73*1000000/H73</f>
        <v>6863288.2906132899</v>
      </c>
      <c r="K73" s="15">
        <f t="shared" ref="K73:L116" si="8">+B73+E73+H73</f>
        <v>779716</v>
      </c>
      <c r="L73" s="15">
        <f t="shared" si="8"/>
        <v>9721702</v>
      </c>
      <c r="M73" s="15">
        <f t="shared" ref="M73:M122" si="9">+L73*1000000/K73</f>
        <v>12468260.238343192</v>
      </c>
      <c r="N73" s="2"/>
      <c r="O73" s="2"/>
      <c r="P73" s="2"/>
    </row>
    <row r="74" spans="1:16">
      <c r="A74" s="14">
        <v>38869</v>
      </c>
      <c r="B74" s="15">
        <v>224066</v>
      </c>
      <c r="C74" s="15">
        <v>5358461</v>
      </c>
      <c r="D74" s="15">
        <f t="shared" si="5"/>
        <v>23914654.610695064</v>
      </c>
      <c r="E74" s="15">
        <v>60346</v>
      </c>
      <c r="F74" s="15">
        <v>1171751</v>
      </c>
      <c r="G74" s="15">
        <f t="shared" si="6"/>
        <v>19417210.751333974</v>
      </c>
      <c r="H74" s="15">
        <v>499681</v>
      </c>
      <c r="I74" s="15">
        <v>3399283</v>
      </c>
      <c r="J74" s="15">
        <f t="shared" si="7"/>
        <v>6802906.254190173</v>
      </c>
      <c r="K74" s="15">
        <f t="shared" si="8"/>
        <v>784093</v>
      </c>
      <c r="L74" s="15">
        <f t="shared" si="8"/>
        <v>9929495</v>
      </c>
      <c r="M74" s="15">
        <f t="shared" si="9"/>
        <v>12663669.99832928</v>
      </c>
      <c r="N74" s="2"/>
      <c r="O74" s="2"/>
      <c r="P74" s="2"/>
    </row>
    <row r="75" spans="1:16">
      <c r="A75" s="14">
        <v>38899</v>
      </c>
      <c r="B75" s="15">
        <v>229109</v>
      </c>
      <c r="C75" s="15">
        <v>5516108</v>
      </c>
      <c r="D75" s="15">
        <f t="shared" si="5"/>
        <v>24076347.939190518</v>
      </c>
      <c r="E75" s="15">
        <v>61362</v>
      </c>
      <c r="F75" s="15">
        <v>1196549</v>
      </c>
      <c r="G75" s="15">
        <f t="shared" si="6"/>
        <v>19499837.03269124</v>
      </c>
      <c r="H75" s="15">
        <v>484234</v>
      </c>
      <c r="I75" s="15">
        <v>3342809</v>
      </c>
      <c r="J75" s="15">
        <f t="shared" si="7"/>
        <v>6903292.6229880592</v>
      </c>
      <c r="K75" s="15">
        <f t="shared" si="8"/>
        <v>774705</v>
      </c>
      <c r="L75" s="15">
        <f t="shared" si="8"/>
        <v>10055466</v>
      </c>
      <c r="M75" s="15">
        <f t="shared" si="9"/>
        <v>12979735.512227235</v>
      </c>
      <c r="N75" s="2"/>
      <c r="O75" s="2"/>
      <c r="P75" s="2"/>
    </row>
    <row r="76" spans="1:16">
      <c r="A76" s="14">
        <v>38930</v>
      </c>
      <c r="B76" s="15">
        <v>240948</v>
      </c>
      <c r="C76" s="15">
        <v>5721713</v>
      </c>
      <c r="D76" s="15">
        <f t="shared" si="5"/>
        <v>23746671.480983447</v>
      </c>
      <c r="E76" s="15">
        <v>61985</v>
      </c>
      <c r="F76" s="15">
        <v>1230472</v>
      </c>
      <c r="G76" s="15">
        <f t="shared" si="6"/>
        <v>19851125.272243284</v>
      </c>
      <c r="H76" s="15">
        <v>483105</v>
      </c>
      <c r="I76" s="15">
        <v>3339263</v>
      </c>
      <c r="J76" s="15">
        <f t="shared" si="7"/>
        <v>6912085.3644652823</v>
      </c>
      <c r="K76" s="15">
        <f t="shared" si="8"/>
        <v>786038</v>
      </c>
      <c r="L76" s="15">
        <f t="shared" si="8"/>
        <v>10291448</v>
      </c>
      <c r="M76" s="15">
        <f t="shared" si="9"/>
        <v>13092812.306784151</v>
      </c>
      <c r="N76" s="2"/>
      <c r="O76" s="2"/>
      <c r="P76" s="2"/>
    </row>
    <row r="77" spans="1:16">
      <c r="A77" s="14">
        <v>38961</v>
      </c>
      <c r="B77" s="15">
        <v>254763</v>
      </c>
      <c r="C77" s="15">
        <v>5839720.0764600001</v>
      </c>
      <c r="D77" s="15">
        <f t="shared" si="5"/>
        <v>22922167.176787838</v>
      </c>
      <c r="E77" s="15">
        <v>58720</v>
      </c>
      <c r="F77" s="15">
        <v>1082060.564054</v>
      </c>
      <c r="G77" s="15">
        <f t="shared" si="6"/>
        <v>18427461.921900544</v>
      </c>
      <c r="H77" s="15">
        <v>496815</v>
      </c>
      <c r="I77" s="15">
        <v>3400493</v>
      </c>
      <c r="J77" s="15">
        <f t="shared" si="7"/>
        <v>6844586.0129021872</v>
      </c>
      <c r="K77" s="15">
        <f t="shared" si="8"/>
        <v>810298</v>
      </c>
      <c r="L77" s="15">
        <f t="shared" si="8"/>
        <v>10322273.640514001</v>
      </c>
      <c r="M77" s="15">
        <f t="shared" si="9"/>
        <v>12738861.061626712</v>
      </c>
      <c r="N77" s="2"/>
      <c r="O77" s="2"/>
      <c r="P77" s="2"/>
    </row>
    <row r="78" spans="1:16">
      <c r="A78" s="14">
        <v>38991</v>
      </c>
      <c r="B78" s="15">
        <v>245531</v>
      </c>
      <c r="C78" s="15">
        <v>5968602.8965179995</v>
      </c>
      <c r="D78" s="15">
        <f t="shared" si="5"/>
        <v>24308958.528731603</v>
      </c>
      <c r="E78" s="15">
        <v>58764</v>
      </c>
      <c r="F78" s="15">
        <v>1079106.3865499999</v>
      </c>
      <c r="G78" s="15">
        <f t="shared" si="6"/>
        <v>18363392.324382272</v>
      </c>
      <c r="H78" s="15">
        <v>477958</v>
      </c>
      <c r="I78" s="15">
        <v>3298936.0278420001</v>
      </c>
      <c r="J78" s="15">
        <f t="shared" si="7"/>
        <v>6902146.2719360283</v>
      </c>
      <c r="K78" s="15">
        <f t="shared" si="8"/>
        <v>782253</v>
      </c>
      <c r="L78" s="15">
        <f t="shared" si="8"/>
        <v>10346645.31091</v>
      </c>
      <c r="M78" s="15">
        <f t="shared" si="9"/>
        <v>13226724.999341644</v>
      </c>
      <c r="N78" s="2"/>
      <c r="O78" s="2"/>
      <c r="P78" s="2"/>
    </row>
    <row r="79" spans="1:16">
      <c r="A79" s="14">
        <v>39022</v>
      </c>
      <c r="B79" s="15">
        <v>251045</v>
      </c>
      <c r="C79" s="15">
        <v>6104374.6898560002</v>
      </c>
      <c r="D79" s="15">
        <f t="shared" si="5"/>
        <v>24315858.471015155</v>
      </c>
      <c r="E79" s="15">
        <v>59812</v>
      </c>
      <c r="F79" s="15">
        <v>1082495.7557679999</v>
      </c>
      <c r="G79" s="15">
        <f t="shared" si="6"/>
        <v>18098303.948505316</v>
      </c>
      <c r="H79" s="15">
        <v>474890</v>
      </c>
      <c r="I79" s="15">
        <v>3260871.409401</v>
      </c>
      <c r="J79" s="15">
        <f t="shared" si="7"/>
        <v>6866582.5968139991</v>
      </c>
      <c r="K79" s="15">
        <f t="shared" si="8"/>
        <v>785747</v>
      </c>
      <c r="L79" s="15">
        <f t="shared" si="8"/>
        <v>10447741.855025001</v>
      </c>
      <c r="M79" s="15">
        <f t="shared" si="9"/>
        <v>13296572.376381965</v>
      </c>
      <c r="N79" s="2"/>
      <c r="O79" s="2"/>
      <c r="P79" s="2"/>
    </row>
    <row r="80" spans="1:16">
      <c r="A80" s="14">
        <v>39052</v>
      </c>
      <c r="B80" s="15">
        <v>254234</v>
      </c>
      <c r="C80" s="15">
        <v>6216748</v>
      </c>
      <c r="D80" s="15">
        <f t="shared" si="5"/>
        <v>24452858.39030185</v>
      </c>
      <c r="E80" s="15">
        <v>60128</v>
      </c>
      <c r="F80" s="15">
        <v>1088164</v>
      </c>
      <c r="G80" s="15">
        <f t="shared" si="6"/>
        <v>18097458.754656732</v>
      </c>
      <c r="H80" s="15">
        <v>477892</v>
      </c>
      <c r="I80" s="15">
        <v>3293750</v>
      </c>
      <c r="J80" s="15">
        <f t="shared" si="7"/>
        <v>6892247.6208013529</v>
      </c>
      <c r="K80" s="15">
        <f t="shared" si="8"/>
        <v>792254</v>
      </c>
      <c r="L80" s="15">
        <f t="shared" si="8"/>
        <v>10598662</v>
      </c>
      <c r="M80" s="15">
        <f t="shared" si="9"/>
        <v>13377858.616049903</v>
      </c>
      <c r="N80" s="2"/>
      <c r="O80" s="2"/>
      <c r="P80" s="2"/>
    </row>
    <row r="81" spans="1:16">
      <c r="A81" s="14">
        <v>39083</v>
      </c>
      <c r="B81" s="15">
        <v>259342</v>
      </c>
      <c r="C81" s="15">
        <v>6355176</v>
      </c>
      <c r="D81" s="15">
        <f t="shared" si="5"/>
        <v>24505001.118214559</v>
      </c>
      <c r="E81" s="15">
        <v>61112</v>
      </c>
      <c r="F81" s="15">
        <v>1099985</v>
      </c>
      <c r="G81" s="15">
        <f t="shared" si="6"/>
        <v>17999492.734651133</v>
      </c>
      <c r="H81" s="15">
        <v>459276</v>
      </c>
      <c r="I81" s="15">
        <v>3196200</v>
      </c>
      <c r="J81" s="15">
        <f t="shared" si="7"/>
        <v>6959214.0673581902</v>
      </c>
      <c r="K81" s="15">
        <f t="shared" si="8"/>
        <v>779730</v>
      </c>
      <c r="L81" s="15">
        <f t="shared" si="8"/>
        <v>10651361</v>
      </c>
      <c r="M81" s="15">
        <f t="shared" si="9"/>
        <v>13660319.597809497</v>
      </c>
      <c r="N81" s="2"/>
      <c r="O81" s="2"/>
      <c r="P81" s="2"/>
    </row>
    <row r="82" spans="1:16">
      <c r="A82" s="14">
        <v>39114</v>
      </c>
      <c r="B82" s="15">
        <v>265624</v>
      </c>
      <c r="C82" s="15">
        <v>6497526</v>
      </c>
      <c r="D82" s="15">
        <f t="shared" si="5"/>
        <v>24461366.442791313</v>
      </c>
      <c r="E82" s="15">
        <v>61171</v>
      </c>
      <c r="F82" s="15">
        <v>1074499</v>
      </c>
      <c r="G82" s="15">
        <f t="shared" si="6"/>
        <v>17565496.722303052</v>
      </c>
      <c r="H82" s="15">
        <v>470484</v>
      </c>
      <c r="I82" s="15">
        <v>3212534</v>
      </c>
      <c r="J82" s="15">
        <f t="shared" si="7"/>
        <v>6828147.1846013889</v>
      </c>
      <c r="K82" s="15">
        <f t="shared" si="8"/>
        <v>797279</v>
      </c>
      <c r="L82" s="15">
        <f t="shared" si="8"/>
        <v>10784559</v>
      </c>
      <c r="M82" s="15">
        <f t="shared" si="9"/>
        <v>13526706.46034826</v>
      </c>
      <c r="N82" s="2"/>
      <c r="O82" s="2"/>
      <c r="P82" s="2"/>
    </row>
    <row r="83" spans="1:16">
      <c r="A83" s="14">
        <v>39142</v>
      </c>
      <c r="B83" s="15">
        <v>271119</v>
      </c>
      <c r="C83" s="15">
        <v>6661817</v>
      </c>
      <c r="D83" s="15">
        <f t="shared" si="5"/>
        <v>24571560.827533297</v>
      </c>
      <c r="E83" s="15">
        <v>62880</v>
      </c>
      <c r="F83" s="15">
        <v>1125807</v>
      </c>
      <c r="G83" s="15">
        <f t="shared" si="6"/>
        <v>17904055.343511451</v>
      </c>
      <c r="H83" s="15">
        <v>470534</v>
      </c>
      <c r="I83" s="15">
        <v>3215731</v>
      </c>
      <c r="J83" s="15">
        <f t="shared" si="7"/>
        <v>6834216.0183961205</v>
      </c>
      <c r="K83" s="15">
        <f t="shared" si="8"/>
        <v>804533</v>
      </c>
      <c r="L83" s="15">
        <f t="shared" si="8"/>
        <v>11003355</v>
      </c>
      <c r="M83" s="15">
        <f t="shared" si="9"/>
        <v>13676698.159056248</v>
      </c>
      <c r="N83" s="2"/>
      <c r="O83" s="2"/>
      <c r="P83" s="2"/>
    </row>
    <row r="84" spans="1:16">
      <c r="A84" s="14">
        <v>39173</v>
      </c>
      <c r="B84" s="15">
        <v>276849</v>
      </c>
      <c r="C84" s="15">
        <v>6822649.9041489996</v>
      </c>
      <c r="D84" s="15">
        <f t="shared" si="5"/>
        <v>24643939.129810836</v>
      </c>
      <c r="E84" s="15">
        <v>63830</v>
      </c>
      <c r="F84" s="15">
        <v>1142333.196922</v>
      </c>
      <c r="G84" s="15">
        <f t="shared" si="6"/>
        <v>17896493.763465457</v>
      </c>
      <c r="H84" s="15">
        <v>467891</v>
      </c>
      <c r="I84" s="15">
        <v>3183169.3321059998</v>
      </c>
      <c r="J84" s="15">
        <f t="shared" si="7"/>
        <v>6803228.3846152201</v>
      </c>
      <c r="K84" s="15">
        <f t="shared" si="8"/>
        <v>808570</v>
      </c>
      <c r="L84" s="15">
        <f t="shared" si="8"/>
        <v>11148152.433177</v>
      </c>
      <c r="M84" s="15">
        <f t="shared" si="9"/>
        <v>13787492.03306702</v>
      </c>
      <c r="N84" s="2"/>
      <c r="O84" s="2"/>
      <c r="P84" s="2"/>
    </row>
    <row r="85" spans="1:16">
      <c r="A85" s="14">
        <v>39203</v>
      </c>
      <c r="B85" s="15">
        <v>282147</v>
      </c>
      <c r="C85" s="15">
        <v>7033648.0808450002</v>
      </c>
      <c r="D85" s="15">
        <f t="shared" si="5"/>
        <v>24929019.556631826</v>
      </c>
      <c r="E85" s="15">
        <v>63807</v>
      </c>
      <c r="F85" s="15">
        <v>1150485.508778</v>
      </c>
      <c r="G85" s="15">
        <f t="shared" si="6"/>
        <v>18030709.934301879</v>
      </c>
      <c r="H85" s="15">
        <v>451726</v>
      </c>
      <c r="I85" s="15">
        <v>3104518.0699549997</v>
      </c>
      <c r="J85" s="15">
        <f t="shared" si="7"/>
        <v>6872568.924425425</v>
      </c>
      <c r="K85" s="15">
        <f t="shared" si="8"/>
        <v>797680</v>
      </c>
      <c r="L85" s="15">
        <f t="shared" si="8"/>
        <v>11288651.659577999</v>
      </c>
      <c r="M85" s="15">
        <f t="shared" si="9"/>
        <v>14151854.953838632</v>
      </c>
      <c r="N85" s="2"/>
      <c r="O85" s="2"/>
      <c r="P85" s="2"/>
    </row>
    <row r="86" spans="1:16">
      <c r="A86" s="14">
        <v>39234</v>
      </c>
      <c r="B86" s="15">
        <v>289281</v>
      </c>
      <c r="C86" s="15">
        <v>7267350.4184560003</v>
      </c>
      <c r="D86" s="15">
        <f t="shared" si="5"/>
        <v>25122114.547640529</v>
      </c>
      <c r="E86" s="15">
        <v>61341</v>
      </c>
      <c r="F86" s="15">
        <v>1077037.161051</v>
      </c>
      <c r="G86" s="15">
        <f t="shared" si="6"/>
        <v>17558193.72118159</v>
      </c>
      <c r="H86" s="15">
        <v>459073</v>
      </c>
      <c r="I86" s="15">
        <v>3017065.604026</v>
      </c>
      <c r="J86" s="15">
        <f t="shared" si="7"/>
        <v>6572082.4444609024</v>
      </c>
      <c r="K86" s="15">
        <f t="shared" si="8"/>
        <v>809695</v>
      </c>
      <c r="L86" s="15">
        <f t="shared" si="8"/>
        <v>11361453.183533002</v>
      </c>
      <c r="M86" s="15">
        <f t="shared" si="9"/>
        <v>14031768.979100775</v>
      </c>
      <c r="N86" s="2"/>
      <c r="O86" s="2"/>
      <c r="P86" s="2"/>
    </row>
    <row r="87" spans="1:16">
      <c r="A87" s="14">
        <v>39264</v>
      </c>
      <c r="B87" s="15">
        <v>294547</v>
      </c>
      <c r="C87" s="15">
        <v>7490625.2591620004</v>
      </c>
      <c r="D87" s="15">
        <f t="shared" si="5"/>
        <v>25431001.704862043</v>
      </c>
      <c r="E87" s="15">
        <v>66363</v>
      </c>
      <c r="F87" s="15">
        <v>1198357.8756570001</v>
      </c>
      <c r="G87" s="15">
        <f t="shared" si="6"/>
        <v>18057620.596672844</v>
      </c>
      <c r="H87" s="15">
        <v>447201</v>
      </c>
      <c r="I87" s="15">
        <v>3078280.80406</v>
      </c>
      <c r="J87" s="15">
        <f t="shared" si="7"/>
        <v>6883438.9995997325</v>
      </c>
      <c r="K87" s="15">
        <f t="shared" si="8"/>
        <v>808111</v>
      </c>
      <c r="L87" s="15">
        <f t="shared" si="8"/>
        <v>11767263.938879002</v>
      </c>
      <c r="M87" s="15">
        <f t="shared" si="9"/>
        <v>14561445.072371248</v>
      </c>
      <c r="N87" s="2"/>
      <c r="O87" s="2"/>
      <c r="P87" s="2"/>
    </row>
    <row r="88" spans="1:16">
      <c r="A88" s="14">
        <v>39295</v>
      </c>
      <c r="B88" s="15">
        <v>301932</v>
      </c>
      <c r="C88" s="15">
        <v>7759044.1754040001</v>
      </c>
      <c r="D88" s="15">
        <f t="shared" si="5"/>
        <v>25697985.557688486</v>
      </c>
      <c r="E88" s="15">
        <v>65576</v>
      </c>
      <c r="F88" s="15">
        <v>1176949.1572189999</v>
      </c>
      <c r="G88" s="15">
        <f t="shared" si="6"/>
        <v>17947864.420199465</v>
      </c>
      <c r="H88" s="15">
        <v>441830</v>
      </c>
      <c r="I88" s="15">
        <v>3043285.1667189999</v>
      </c>
      <c r="J88" s="15">
        <f t="shared" si="7"/>
        <v>6887909.7542471085</v>
      </c>
      <c r="K88" s="15">
        <f t="shared" si="8"/>
        <v>809338</v>
      </c>
      <c r="L88" s="15">
        <f t="shared" si="8"/>
        <v>11979278.499341998</v>
      </c>
      <c r="M88" s="15">
        <f t="shared" si="9"/>
        <v>14801329.604370482</v>
      </c>
      <c r="N88" s="2"/>
      <c r="O88" s="2"/>
      <c r="P88" s="2"/>
    </row>
    <row r="89" spans="1:16">
      <c r="A89" s="14">
        <v>39326</v>
      </c>
      <c r="B89" s="15">
        <v>308347</v>
      </c>
      <c r="C89" s="15">
        <v>8025448.2149400003</v>
      </c>
      <c r="D89" s="15">
        <f t="shared" si="5"/>
        <v>26027327.05341709</v>
      </c>
      <c r="E89" s="15">
        <v>68330</v>
      </c>
      <c r="F89" s="15">
        <v>1249160.9758599999</v>
      </c>
      <c r="G89" s="15">
        <f t="shared" si="6"/>
        <v>18281296.295331478</v>
      </c>
      <c r="H89" s="15">
        <v>455299</v>
      </c>
      <c r="I89" s="15">
        <v>3126425.2003500001</v>
      </c>
      <c r="J89" s="15">
        <f t="shared" si="7"/>
        <v>6866751.739735866</v>
      </c>
      <c r="K89" s="15">
        <f t="shared" si="8"/>
        <v>831976</v>
      </c>
      <c r="L89" s="15">
        <f t="shared" si="8"/>
        <v>12401034.39115</v>
      </c>
      <c r="M89" s="15">
        <f t="shared" si="9"/>
        <v>14905519.379345078</v>
      </c>
      <c r="N89" s="2"/>
      <c r="O89" s="2"/>
      <c r="P89" s="2"/>
    </row>
    <row r="90" spans="1:16">
      <c r="A90" s="14">
        <v>39356</v>
      </c>
      <c r="B90" s="15">
        <v>313205</v>
      </c>
      <c r="C90" s="15">
        <v>8270631</v>
      </c>
      <c r="D90" s="15">
        <f t="shared" si="5"/>
        <v>26406446.257243659</v>
      </c>
      <c r="E90" s="15">
        <v>68834</v>
      </c>
      <c r="F90" s="15">
        <v>1271731</v>
      </c>
      <c r="G90" s="15">
        <f t="shared" si="6"/>
        <v>18475331.958043989</v>
      </c>
      <c r="H90" s="15">
        <v>434228</v>
      </c>
      <c r="I90" s="15">
        <v>3031361</v>
      </c>
      <c r="J90" s="15">
        <f t="shared" si="7"/>
        <v>6981035.3086397005</v>
      </c>
      <c r="K90" s="15">
        <f t="shared" si="8"/>
        <v>816267</v>
      </c>
      <c r="L90" s="15">
        <f t="shared" si="8"/>
        <v>12573723</v>
      </c>
      <c r="M90" s="15">
        <f t="shared" si="9"/>
        <v>15403934.006887453</v>
      </c>
      <c r="N90" s="2"/>
      <c r="O90" s="2"/>
      <c r="P90" s="2"/>
    </row>
    <row r="91" spans="1:16">
      <c r="A91" s="14">
        <v>39387</v>
      </c>
      <c r="B91" s="15">
        <v>318515</v>
      </c>
      <c r="C91" s="15">
        <v>8473947</v>
      </c>
      <c r="D91" s="15">
        <f t="shared" si="5"/>
        <v>26604546.096730139</v>
      </c>
      <c r="E91" s="15">
        <v>69569</v>
      </c>
      <c r="F91" s="15">
        <v>1289814</v>
      </c>
      <c r="G91" s="15">
        <f t="shared" si="6"/>
        <v>18540068.133795224</v>
      </c>
      <c r="H91" s="15">
        <v>444104</v>
      </c>
      <c r="I91" s="15">
        <v>3067836</v>
      </c>
      <c r="J91" s="15">
        <f t="shared" si="7"/>
        <v>6907922.4686109563</v>
      </c>
      <c r="K91" s="15">
        <f t="shared" si="8"/>
        <v>832188</v>
      </c>
      <c r="L91" s="15">
        <f t="shared" si="8"/>
        <v>12831597</v>
      </c>
      <c r="M91" s="15">
        <f t="shared" si="9"/>
        <v>15419108.422616044</v>
      </c>
      <c r="N91" s="2"/>
      <c r="O91" s="2"/>
      <c r="P91" s="2"/>
    </row>
    <row r="92" spans="1:16">
      <c r="A92" s="14">
        <v>39417</v>
      </c>
      <c r="B92" s="15">
        <v>324530</v>
      </c>
      <c r="C92" s="15">
        <v>8683316</v>
      </c>
      <c r="D92" s="15">
        <f t="shared" si="5"/>
        <v>26756589.52947339</v>
      </c>
      <c r="E92" s="15">
        <v>71915</v>
      </c>
      <c r="F92" s="15">
        <v>1320023</v>
      </c>
      <c r="G92" s="15">
        <f t="shared" si="6"/>
        <v>18355322.255440451</v>
      </c>
      <c r="H92" s="15">
        <v>428069</v>
      </c>
      <c r="I92" s="15">
        <v>3071574</v>
      </c>
      <c r="J92" s="15">
        <f t="shared" si="7"/>
        <v>7175417.9816805236</v>
      </c>
      <c r="K92" s="15">
        <f t="shared" si="8"/>
        <v>824514</v>
      </c>
      <c r="L92" s="15">
        <f t="shared" si="8"/>
        <v>13074913</v>
      </c>
      <c r="M92" s="15">
        <f t="shared" si="9"/>
        <v>15857721.033238975</v>
      </c>
      <c r="N92" s="2"/>
      <c r="O92" s="2"/>
      <c r="P92" s="2"/>
    </row>
    <row r="93" spans="1:16">
      <c r="A93" s="14">
        <v>39448</v>
      </c>
      <c r="B93" s="15">
        <v>330336</v>
      </c>
      <c r="C93" s="15">
        <v>8873788.0877889991</v>
      </c>
      <c r="D93" s="15">
        <f t="shared" si="5"/>
        <v>26862915.600446213</v>
      </c>
      <c r="E93" s="15">
        <v>64856</v>
      </c>
      <c r="F93" s="15">
        <v>1202469.8567920001</v>
      </c>
      <c r="G93" s="15">
        <f t="shared" si="6"/>
        <v>18540610.842358459</v>
      </c>
      <c r="H93" s="15">
        <v>411356</v>
      </c>
      <c r="I93" s="15">
        <v>2995982.1441790001</v>
      </c>
      <c r="J93" s="15">
        <f t="shared" si="7"/>
        <v>7283185.7179158684</v>
      </c>
      <c r="K93" s="15">
        <f t="shared" si="8"/>
        <v>806548</v>
      </c>
      <c r="L93" s="15">
        <f t="shared" si="8"/>
        <v>13072240.088759998</v>
      </c>
      <c r="M93" s="15">
        <f t="shared" si="9"/>
        <v>16207640.572861129</v>
      </c>
      <c r="N93" s="2"/>
      <c r="O93" s="2"/>
      <c r="P93" s="2"/>
    </row>
    <row r="94" spans="1:16">
      <c r="A94" s="14">
        <v>39479</v>
      </c>
      <c r="B94" s="15">
        <v>337068</v>
      </c>
      <c r="C94" s="15">
        <v>9032094.6607139986</v>
      </c>
      <c r="D94" s="15">
        <f t="shared" si="5"/>
        <v>26796060.915643129</v>
      </c>
      <c r="E94" s="15">
        <v>65328</v>
      </c>
      <c r="F94" s="15">
        <v>1208710.438839</v>
      </c>
      <c r="G94" s="15">
        <f t="shared" si="6"/>
        <v>18502180.364300147</v>
      </c>
      <c r="H94" s="15">
        <v>407281</v>
      </c>
      <c r="I94" s="15">
        <v>2964142.8927259999</v>
      </c>
      <c r="J94" s="15">
        <f t="shared" si="7"/>
        <v>7277881.5921341777</v>
      </c>
      <c r="K94" s="15">
        <f t="shared" si="8"/>
        <v>809677</v>
      </c>
      <c r="L94" s="15">
        <f t="shared" si="8"/>
        <v>13204947.992278999</v>
      </c>
      <c r="M94" s="15">
        <f t="shared" si="9"/>
        <v>16308908.357627792</v>
      </c>
      <c r="N94" s="2"/>
      <c r="O94" s="2"/>
      <c r="P94" s="2"/>
    </row>
    <row r="95" spans="1:16">
      <c r="A95" s="14">
        <v>39508</v>
      </c>
      <c r="B95" s="15">
        <v>343208</v>
      </c>
      <c r="C95" s="15">
        <v>9207677.8047339991</v>
      </c>
      <c r="D95" s="15">
        <f t="shared" si="5"/>
        <v>26828272.664780542</v>
      </c>
      <c r="E95" s="15">
        <v>65743</v>
      </c>
      <c r="F95" s="15">
        <v>1217651.6505090001</v>
      </c>
      <c r="G95" s="15">
        <f t="shared" si="6"/>
        <v>18521388.596641466</v>
      </c>
      <c r="H95" s="15">
        <v>406366</v>
      </c>
      <c r="I95" s="15">
        <v>2955358.0037790001</v>
      </c>
      <c r="J95" s="15">
        <f t="shared" si="7"/>
        <v>7272650.7724046791</v>
      </c>
      <c r="K95" s="15">
        <f t="shared" si="8"/>
        <v>815317</v>
      </c>
      <c r="L95" s="15">
        <f t="shared" si="8"/>
        <v>13380687.459021999</v>
      </c>
      <c r="M95" s="15">
        <f t="shared" si="9"/>
        <v>16411637.999725258</v>
      </c>
      <c r="N95" s="2"/>
      <c r="O95" s="2"/>
      <c r="P95" s="2"/>
    </row>
    <row r="96" spans="1:16">
      <c r="A96" s="14">
        <v>39539</v>
      </c>
      <c r="B96" s="15">
        <v>358796</v>
      </c>
      <c r="C96" s="15">
        <v>9460058</v>
      </c>
      <c r="D96" s="15">
        <f t="shared" si="5"/>
        <v>26366118.908794969</v>
      </c>
      <c r="E96" s="15">
        <v>66748</v>
      </c>
      <c r="F96" s="15">
        <v>1236730.0027280001</v>
      </c>
      <c r="G96" s="15">
        <f t="shared" si="6"/>
        <v>18528345.459459461</v>
      </c>
      <c r="H96" s="15">
        <v>399433</v>
      </c>
      <c r="I96" s="15">
        <v>2925849.5724729998</v>
      </c>
      <c r="J96" s="15">
        <f t="shared" si="7"/>
        <v>7325007.1287875567</v>
      </c>
      <c r="K96" s="15">
        <f t="shared" si="8"/>
        <v>824977</v>
      </c>
      <c r="L96" s="15">
        <f t="shared" si="8"/>
        <v>13622637.575201001</v>
      </c>
      <c r="M96" s="15">
        <f t="shared" si="9"/>
        <v>16512748.325348467</v>
      </c>
      <c r="N96" s="2"/>
      <c r="O96" s="2"/>
      <c r="P96" s="2"/>
    </row>
    <row r="97" spans="1:16">
      <c r="A97" s="14">
        <v>39569</v>
      </c>
      <c r="B97" s="15">
        <v>369995</v>
      </c>
      <c r="C97" s="15">
        <v>9716565</v>
      </c>
      <c r="D97" s="15">
        <f t="shared" si="5"/>
        <v>26261341.369477965</v>
      </c>
      <c r="E97" s="15">
        <v>73916</v>
      </c>
      <c r="F97" s="15">
        <v>1344611.595864</v>
      </c>
      <c r="G97" s="15">
        <f t="shared" si="6"/>
        <v>18191076.300990313</v>
      </c>
      <c r="H97" s="15">
        <v>393843</v>
      </c>
      <c r="I97" s="15">
        <v>2902201.6889180001</v>
      </c>
      <c r="J97" s="15">
        <f t="shared" si="7"/>
        <v>7368930.4847820066</v>
      </c>
      <c r="K97" s="15">
        <f t="shared" si="8"/>
        <v>837754</v>
      </c>
      <c r="L97" s="15">
        <f t="shared" si="8"/>
        <v>13963378.284782</v>
      </c>
      <c r="M97" s="15">
        <f t="shared" si="9"/>
        <v>16667635.469101908</v>
      </c>
      <c r="N97" s="2"/>
      <c r="O97" s="2"/>
      <c r="P97" s="2"/>
    </row>
    <row r="98" spans="1:16">
      <c r="A98" s="14">
        <v>39600</v>
      </c>
      <c r="B98" s="15">
        <v>374527</v>
      </c>
      <c r="C98" s="15">
        <v>9995119</v>
      </c>
      <c r="D98" s="15">
        <f t="shared" si="5"/>
        <v>26687312.263201319</v>
      </c>
      <c r="E98" s="15">
        <v>68112</v>
      </c>
      <c r="F98" s="15">
        <v>1276124.5511960001</v>
      </c>
      <c r="G98" s="15">
        <f t="shared" si="6"/>
        <v>18735678.752583981</v>
      </c>
      <c r="H98" s="15">
        <v>393540</v>
      </c>
      <c r="I98" s="15">
        <v>2913541</v>
      </c>
      <c r="J98" s="15">
        <f t="shared" si="7"/>
        <v>7403417.6957869595</v>
      </c>
      <c r="K98" s="15">
        <f t="shared" si="8"/>
        <v>836179</v>
      </c>
      <c r="L98" s="15">
        <f t="shared" si="8"/>
        <v>14184784.551196</v>
      </c>
      <c r="M98" s="15">
        <f t="shared" si="9"/>
        <v>16963813.431329895</v>
      </c>
      <c r="N98" s="2"/>
      <c r="O98" s="2"/>
      <c r="P98" s="2"/>
    </row>
    <row r="99" spans="1:16">
      <c r="A99" s="14">
        <v>39630</v>
      </c>
      <c r="B99" s="15">
        <v>379763</v>
      </c>
      <c r="C99" s="15">
        <v>10320335.372967001</v>
      </c>
      <c r="D99" s="15">
        <f t="shared" si="5"/>
        <v>27175726.368727341</v>
      </c>
      <c r="E99" s="15">
        <v>68916</v>
      </c>
      <c r="F99" s="15">
        <v>1301179</v>
      </c>
      <c r="G99" s="15">
        <f t="shared" si="6"/>
        <v>18880651.807998143</v>
      </c>
      <c r="H99" s="15">
        <v>385181</v>
      </c>
      <c r="I99" s="15">
        <v>2895912</v>
      </c>
      <c r="J99" s="15">
        <f t="shared" si="7"/>
        <v>7518314.7663046727</v>
      </c>
      <c r="K99" s="15">
        <f t="shared" si="8"/>
        <v>833860</v>
      </c>
      <c r="L99" s="15">
        <f t="shared" si="8"/>
        <v>14517426.372967001</v>
      </c>
      <c r="M99" s="15">
        <f t="shared" si="9"/>
        <v>17409908.585334472</v>
      </c>
      <c r="N99" s="2"/>
      <c r="O99" s="2"/>
      <c r="P99" s="2"/>
    </row>
    <row r="100" spans="1:16">
      <c r="A100" s="14">
        <v>39661</v>
      </c>
      <c r="B100" s="15">
        <v>395083</v>
      </c>
      <c r="C100" s="15">
        <v>10617537.678752998</v>
      </c>
      <c r="D100" s="15">
        <f t="shared" si="5"/>
        <v>26874195.24189347</v>
      </c>
      <c r="E100" s="15">
        <v>69282</v>
      </c>
      <c r="F100" s="15">
        <v>1312882</v>
      </c>
      <c r="G100" s="15">
        <f t="shared" si="6"/>
        <v>18949828.238214832</v>
      </c>
      <c r="H100" s="15">
        <v>379550</v>
      </c>
      <c r="I100" s="15">
        <v>2887784</v>
      </c>
      <c r="J100" s="15">
        <f t="shared" si="7"/>
        <v>7608441.5755499937</v>
      </c>
      <c r="K100" s="15">
        <f t="shared" si="8"/>
        <v>843915</v>
      </c>
      <c r="L100" s="15">
        <f t="shared" si="8"/>
        <v>14818203.678752998</v>
      </c>
      <c r="M100" s="15">
        <f t="shared" si="9"/>
        <v>17558881.73424219</v>
      </c>
      <c r="N100" s="2"/>
      <c r="O100" s="2"/>
      <c r="P100" s="2"/>
    </row>
    <row r="101" spans="1:16">
      <c r="A101" s="14">
        <v>39692</v>
      </c>
      <c r="B101" s="15">
        <v>400076</v>
      </c>
      <c r="C101" s="15">
        <v>10850564.584556</v>
      </c>
      <c r="D101" s="15">
        <f t="shared" si="5"/>
        <v>27121258.422289766</v>
      </c>
      <c r="E101" s="15">
        <v>67440</v>
      </c>
      <c r="F101" s="15">
        <v>1298002</v>
      </c>
      <c r="G101" s="15">
        <f t="shared" si="6"/>
        <v>19246767.497034401</v>
      </c>
      <c r="H101" s="15">
        <v>372783</v>
      </c>
      <c r="I101" s="15">
        <v>2842536</v>
      </c>
      <c r="J101" s="15">
        <f t="shared" si="7"/>
        <v>7625176.0407529315</v>
      </c>
      <c r="K101" s="15">
        <f t="shared" si="8"/>
        <v>840299</v>
      </c>
      <c r="L101" s="15">
        <f t="shared" si="8"/>
        <v>14991102.584556</v>
      </c>
      <c r="M101" s="15">
        <f t="shared" si="9"/>
        <v>17840200.434078824</v>
      </c>
      <c r="N101" s="2"/>
      <c r="O101" s="2"/>
      <c r="P101" s="2"/>
    </row>
    <row r="102" spans="1:16">
      <c r="A102" s="14">
        <v>39722</v>
      </c>
      <c r="B102" s="15">
        <v>407346</v>
      </c>
      <c r="C102" s="15">
        <v>11101836</v>
      </c>
      <c r="D102" s="15">
        <f t="shared" si="5"/>
        <v>27254069.022403557</v>
      </c>
      <c r="E102" s="15">
        <v>70643</v>
      </c>
      <c r="F102" s="15">
        <v>1363783</v>
      </c>
      <c r="G102" s="15">
        <f t="shared" si="6"/>
        <v>19305281.485780615</v>
      </c>
      <c r="H102" s="15">
        <v>372569</v>
      </c>
      <c r="I102" s="15">
        <v>2872009</v>
      </c>
      <c r="J102" s="15">
        <f t="shared" si="7"/>
        <v>7708663.361686023</v>
      </c>
      <c r="K102" s="15">
        <f t="shared" si="8"/>
        <v>850558</v>
      </c>
      <c r="L102" s="15">
        <f t="shared" si="8"/>
        <v>15337628</v>
      </c>
      <c r="M102" s="15">
        <f t="shared" si="9"/>
        <v>18032430.475052848</v>
      </c>
      <c r="N102" s="2"/>
      <c r="O102" s="2"/>
      <c r="P102" s="2"/>
    </row>
    <row r="103" spans="1:16">
      <c r="A103" s="14">
        <v>39753</v>
      </c>
      <c r="B103" s="15">
        <v>413694</v>
      </c>
      <c r="C103" s="15">
        <v>11290238</v>
      </c>
      <c r="D103" s="15">
        <f t="shared" si="5"/>
        <v>27291278.094436951</v>
      </c>
      <c r="E103" s="15">
        <v>77143</v>
      </c>
      <c r="F103" s="15">
        <v>1457732</v>
      </c>
      <c r="G103" s="15">
        <f t="shared" si="6"/>
        <v>18896490.932424199</v>
      </c>
      <c r="H103" s="15">
        <v>367801</v>
      </c>
      <c r="I103" s="15">
        <v>2856205</v>
      </c>
      <c r="J103" s="15">
        <f t="shared" si="7"/>
        <v>7765625.9770908728</v>
      </c>
      <c r="K103" s="15">
        <f t="shared" si="8"/>
        <v>858638</v>
      </c>
      <c r="L103" s="15">
        <f t="shared" si="8"/>
        <v>15604175</v>
      </c>
      <c r="M103" s="15">
        <f t="shared" si="9"/>
        <v>18173170.765794199</v>
      </c>
      <c r="N103" s="2"/>
      <c r="O103" s="2"/>
      <c r="P103" s="2"/>
    </row>
    <row r="104" spans="1:16">
      <c r="A104" s="14">
        <v>39783</v>
      </c>
      <c r="B104" s="15">
        <v>415997</v>
      </c>
      <c r="C104" s="15">
        <v>11365861</v>
      </c>
      <c r="D104" s="15">
        <f t="shared" si="5"/>
        <v>27321978.283497237</v>
      </c>
      <c r="E104" s="15">
        <v>78296</v>
      </c>
      <c r="F104" s="15">
        <v>1457423</v>
      </c>
      <c r="G104" s="15">
        <f t="shared" si="6"/>
        <v>18614271.48257893</v>
      </c>
      <c r="H104" s="15">
        <v>353127</v>
      </c>
      <c r="I104" s="15">
        <v>2834998</v>
      </c>
      <c r="J104" s="15">
        <f t="shared" si="7"/>
        <v>8028267.4505206347</v>
      </c>
      <c r="K104" s="15">
        <f t="shared" si="8"/>
        <v>847420</v>
      </c>
      <c r="L104" s="15">
        <f t="shared" si="8"/>
        <v>15658282</v>
      </c>
      <c r="M104" s="15">
        <f t="shared" si="9"/>
        <v>18477593.165136531</v>
      </c>
      <c r="N104" s="2"/>
      <c r="O104" s="2"/>
      <c r="P104" s="2"/>
    </row>
    <row r="105" spans="1:16">
      <c r="A105" s="14">
        <v>39814</v>
      </c>
      <c r="B105" s="15">
        <v>646372</v>
      </c>
      <c r="C105" s="15">
        <v>11090065</v>
      </c>
      <c r="D105" s="15">
        <f t="shared" si="5"/>
        <v>17157403.167216402</v>
      </c>
      <c r="E105" s="15">
        <v>80378</v>
      </c>
      <c r="F105" s="15">
        <v>1234730</v>
      </c>
      <c r="G105" s="15">
        <f t="shared" si="6"/>
        <v>15361541.71539476</v>
      </c>
      <c r="H105" s="15">
        <v>375838</v>
      </c>
      <c r="I105" s="15">
        <v>2588231</v>
      </c>
      <c r="J105" s="15">
        <f t="shared" si="7"/>
        <v>6886560.1668804111</v>
      </c>
      <c r="K105" s="15">
        <f t="shared" si="8"/>
        <v>1102588</v>
      </c>
      <c r="L105" s="15">
        <f t="shared" si="8"/>
        <v>14913026</v>
      </c>
      <c r="M105" s="15">
        <f t="shared" si="9"/>
        <v>13525474.610643324</v>
      </c>
      <c r="N105" s="2"/>
      <c r="O105" s="2"/>
      <c r="P105" s="2"/>
    </row>
    <row r="106" spans="1:16">
      <c r="A106" s="14">
        <v>39845</v>
      </c>
      <c r="B106" s="15">
        <v>661161</v>
      </c>
      <c r="C106" s="15">
        <v>11031100</v>
      </c>
      <c r="D106" s="15">
        <f t="shared" si="5"/>
        <v>16684438.434813911</v>
      </c>
      <c r="E106" s="15">
        <v>79715</v>
      </c>
      <c r="F106" s="15">
        <v>1472487</v>
      </c>
      <c r="G106" s="15">
        <f t="shared" si="6"/>
        <v>18471893.621024903</v>
      </c>
      <c r="H106" s="15">
        <v>340522</v>
      </c>
      <c r="I106" s="15">
        <v>2720904</v>
      </c>
      <c r="J106" s="15">
        <f t="shared" si="7"/>
        <v>7990391.2228872143</v>
      </c>
      <c r="K106" s="15">
        <f t="shared" si="8"/>
        <v>1081398</v>
      </c>
      <c r="L106" s="15">
        <f t="shared" si="8"/>
        <v>15224491</v>
      </c>
      <c r="M106" s="15">
        <f t="shared" si="9"/>
        <v>14078527.054793887</v>
      </c>
      <c r="N106" s="2"/>
      <c r="O106" s="2"/>
      <c r="P106" s="2"/>
    </row>
    <row r="107" spans="1:16">
      <c r="A107" s="14">
        <v>39873</v>
      </c>
      <c r="B107" s="15">
        <v>687938</v>
      </c>
      <c r="C107" s="15">
        <v>11162647</v>
      </c>
      <c r="D107" s="15">
        <f t="shared" si="5"/>
        <v>16226239.864638964</v>
      </c>
      <c r="E107" s="15">
        <v>94416</v>
      </c>
      <c r="F107" s="15">
        <v>2051295</v>
      </c>
      <c r="G107" s="15">
        <f t="shared" si="6"/>
        <v>21726137.519064564</v>
      </c>
      <c r="H107" s="15">
        <v>339383</v>
      </c>
      <c r="I107" s="15">
        <v>2686990</v>
      </c>
      <c r="J107" s="15">
        <f t="shared" si="7"/>
        <v>7917279.2980202306</v>
      </c>
      <c r="K107" s="15">
        <f t="shared" si="8"/>
        <v>1121737</v>
      </c>
      <c r="L107" s="15">
        <f t="shared" si="8"/>
        <v>15900932</v>
      </c>
      <c r="M107" s="15">
        <f t="shared" si="9"/>
        <v>14175276.379400875</v>
      </c>
      <c r="N107" s="2"/>
      <c r="O107" s="2"/>
      <c r="P107" s="2"/>
    </row>
    <row r="108" spans="1:16">
      <c r="A108" s="14">
        <v>39904</v>
      </c>
      <c r="B108" s="15">
        <v>693492</v>
      </c>
      <c r="C108" s="15">
        <v>11236933</v>
      </c>
      <c r="D108" s="15">
        <f t="shared" si="5"/>
        <v>16203406.81651699</v>
      </c>
      <c r="E108" s="15">
        <v>96412</v>
      </c>
      <c r="F108" s="15">
        <v>2029339</v>
      </c>
      <c r="G108" s="15">
        <f t="shared" si="6"/>
        <v>21048614.280380037</v>
      </c>
      <c r="H108" s="15">
        <v>338845</v>
      </c>
      <c r="I108" s="15">
        <v>2671842</v>
      </c>
      <c r="J108" s="15">
        <f t="shared" si="7"/>
        <v>7885145.1253522998</v>
      </c>
      <c r="K108" s="15">
        <f t="shared" si="8"/>
        <v>1128749</v>
      </c>
      <c r="L108" s="15">
        <f t="shared" si="8"/>
        <v>15938114</v>
      </c>
      <c r="M108" s="15">
        <f t="shared" si="9"/>
        <v>14120157.803019095</v>
      </c>
      <c r="N108" s="2"/>
      <c r="O108" s="2"/>
      <c r="P108" s="2"/>
    </row>
    <row r="109" spans="1:16">
      <c r="A109" s="14">
        <v>39934</v>
      </c>
      <c r="B109" s="15">
        <v>693492</v>
      </c>
      <c r="C109" s="15">
        <v>11298085</v>
      </c>
      <c r="D109" s="15">
        <f t="shared" si="5"/>
        <v>16291586.636904247</v>
      </c>
      <c r="E109" s="15">
        <v>94932</v>
      </c>
      <c r="F109" s="15">
        <v>2031226</v>
      </c>
      <c r="G109" s="15">
        <f t="shared" si="6"/>
        <v>21396641.80676695</v>
      </c>
      <c r="H109" s="15">
        <v>336518</v>
      </c>
      <c r="I109" s="15">
        <v>2633258</v>
      </c>
      <c r="J109" s="15">
        <f t="shared" si="7"/>
        <v>7825013.8179829903</v>
      </c>
      <c r="K109" s="15">
        <f t="shared" si="8"/>
        <v>1124942</v>
      </c>
      <c r="L109" s="15">
        <f t="shared" si="8"/>
        <v>15962569</v>
      </c>
      <c r="M109" s="15">
        <f t="shared" si="9"/>
        <v>14189681.779149503</v>
      </c>
      <c r="N109" s="2"/>
      <c r="O109" s="2"/>
      <c r="P109" s="2"/>
    </row>
    <row r="110" spans="1:16">
      <c r="A110" s="14">
        <v>39965</v>
      </c>
      <c r="B110" s="16">
        <v>742083</v>
      </c>
      <c r="C110" s="16">
        <v>11385712</v>
      </c>
      <c r="D110" s="15">
        <f t="shared" si="5"/>
        <v>15342909.08159869</v>
      </c>
      <c r="E110" s="16">
        <v>96271</v>
      </c>
      <c r="F110" s="16">
        <v>2056966</v>
      </c>
      <c r="G110" s="15">
        <f t="shared" si="6"/>
        <v>21366413.561716404</v>
      </c>
      <c r="H110" s="16">
        <v>338897</v>
      </c>
      <c r="I110" s="16">
        <v>2620861</v>
      </c>
      <c r="J110" s="15">
        <f t="shared" si="7"/>
        <v>7733503.0997618744</v>
      </c>
      <c r="K110" s="15">
        <f t="shared" si="8"/>
        <v>1177251</v>
      </c>
      <c r="L110" s="15">
        <f t="shared" si="8"/>
        <v>16063539</v>
      </c>
      <c r="M110" s="15">
        <f t="shared" si="9"/>
        <v>13644956.767927995</v>
      </c>
      <c r="N110" s="2"/>
      <c r="O110" s="2"/>
      <c r="P110" s="2"/>
    </row>
    <row r="111" spans="1:16">
      <c r="A111" s="14">
        <v>39995</v>
      </c>
      <c r="B111" s="16">
        <v>709532</v>
      </c>
      <c r="C111" s="16">
        <v>11521032</v>
      </c>
      <c r="D111" s="15">
        <f t="shared" si="5"/>
        <v>16237508.667685179</v>
      </c>
      <c r="E111" s="16">
        <v>96132</v>
      </c>
      <c r="F111" s="16">
        <v>2054506</v>
      </c>
      <c r="G111" s="15">
        <f t="shared" si="6"/>
        <v>21371718.054341946</v>
      </c>
      <c r="H111" s="16">
        <v>338345</v>
      </c>
      <c r="I111" s="16">
        <v>2600995</v>
      </c>
      <c r="J111" s="15">
        <f t="shared" si="7"/>
        <v>7687404.8678124398</v>
      </c>
      <c r="K111" s="15">
        <f t="shared" si="8"/>
        <v>1144009</v>
      </c>
      <c r="L111" s="15">
        <f t="shared" si="8"/>
        <v>16176533</v>
      </c>
      <c r="M111" s="15">
        <f t="shared" si="9"/>
        <v>14140214.806002401</v>
      </c>
      <c r="N111" s="2"/>
      <c r="O111" s="2"/>
      <c r="P111" s="2"/>
    </row>
    <row r="112" spans="1:16">
      <c r="A112" s="14">
        <v>40026</v>
      </c>
      <c r="B112" s="16">
        <v>713343</v>
      </c>
      <c r="C112" s="16">
        <v>11650679.315148998</v>
      </c>
      <c r="D112" s="15">
        <f t="shared" si="5"/>
        <v>16332506.68352952</v>
      </c>
      <c r="E112" s="16">
        <v>80061</v>
      </c>
      <c r="F112" s="16">
        <v>1457745</v>
      </c>
      <c r="G112" s="15">
        <f t="shared" si="6"/>
        <v>18207928.954172444</v>
      </c>
      <c r="H112" s="16">
        <v>337800</v>
      </c>
      <c r="I112" s="16">
        <v>2522488</v>
      </c>
      <c r="J112" s="15">
        <f t="shared" si="7"/>
        <v>7467400.8288928363</v>
      </c>
      <c r="K112" s="15">
        <f t="shared" si="8"/>
        <v>1131204</v>
      </c>
      <c r="L112" s="15">
        <f t="shared" si="8"/>
        <v>15630912.315148998</v>
      </c>
      <c r="M112" s="15">
        <f t="shared" si="9"/>
        <v>13817942.930849783</v>
      </c>
      <c r="N112" s="2"/>
      <c r="O112" s="2"/>
      <c r="P112" s="2"/>
    </row>
    <row r="113" spans="1:16">
      <c r="A113" s="14">
        <v>40057</v>
      </c>
      <c r="B113" s="16">
        <v>721873</v>
      </c>
      <c r="C113" s="16">
        <v>11778888.229199002</v>
      </c>
      <c r="D113" s="15">
        <f t="shared" si="5"/>
        <v>16317119.810824066</v>
      </c>
      <c r="E113" s="16">
        <v>80891</v>
      </c>
      <c r="F113" s="16">
        <v>1424094</v>
      </c>
      <c r="G113" s="15">
        <f t="shared" si="6"/>
        <v>17605098.21859045</v>
      </c>
      <c r="H113" s="16">
        <v>337776</v>
      </c>
      <c r="I113" s="16">
        <v>2522607</v>
      </c>
      <c r="J113" s="15">
        <f t="shared" si="7"/>
        <v>7468283.7146511301</v>
      </c>
      <c r="K113" s="15">
        <f t="shared" si="8"/>
        <v>1140540</v>
      </c>
      <c r="L113" s="15">
        <f t="shared" si="8"/>
        <v>15725589.229199002</v>
      </c>
      <c r="M113" s="15">
        <f t="shared" si="9"/>
        <v>13787845.432162836</v>
      </c>
      <c r="N113" s="2"/>
      <c r="O113" s="2"/>
      <c r="P113" s="2"/>
    </row>
    <row r="114" spans="1:16">
      <c r="A114" s="14">
        <v>40087</v>
      </c>
      <c r="B114" s="16">
        <v>715757</v>
      </c>
      <c r="C114" s="16">
        <v>12037550</v>
      </c>
      <c r="D114" s="15">
        <f t="shared" si="5"/>
        <v>16817928.43101779</v>
      </c>
      <c r="E114" s="16">
        <v>81489</v>
      </c>
      <c r="F114" s="16">
        <v>1431868</v>
      </c>
      <c r="G114" s="15">
        <f t="shared" si="6"/>
        <v>17571304.10239419</v>
      </c>
      <c r="H114" s="16">
        <v>336117</v>
      </c>
      <c r="I114" s="16">
        <v>2497283</v>
      </c>
      <c r="J114" s="15">
        <f t="shared" si="7"/>
        <v>7429802.7175061069</v>
      </c>
      <c r="K114" s="15">
        <f t="shared" si="8"/>
        <v>1133363</v>
      </c>
      <c r="L114" s="15">
        <f t="shared" si="8"/>
        <v>15966701</v>
      </c>
      <c r="M114" s="15">
        <f t="shared" si="9"/>
        <v>14087896.816818619</v>
      </c>
      <c r="N114" s="2"/>
      <c r="O114" s="2"/>
      <c r="P114" s="2"/>
    </row>
    <row r="115" spans="1:16">
      <c r="A115" s="14">
        <v>40118</v>
      </c>
      <c r="B115" s="16">
        <v>722208</v>
      </c>
      <c r="C115" s="16">
        <v>12420926</v>
      </c>
      <c r="D115" s="15">
        <f t="shared" si="5"/>
        <v>17198543.909787763</v>
      </c>
      <c r="E115" s="16">
        <v>80758</v>
      </c>
      <c r="F115" s="16">
        <v>1439099</v>
      </c>
      <c r="G115" s="15">
        <f t="shared" si="6"/>
        <v>17819894.00430917</v>
      </c>
      <c r="H115" s="16">
        <v>329689</v>
      </c>
      <c r="I115" s="16">
        <v>2418165</v>
      </c>
      <c r="J115" s="15">
        <f t="shared" si="7"/>
        <v>7334685.1123331385</v>
      </c>
      <c r="K115" s="15">
        <f t="shared" si="8"/>
        <v>1132655</v>
      </c>
      <c r="L115" s="15">
        <f t="shared" si="8"/>
        <v>16278190</v>
      </c>
      <c r="M115" s="15">
        <f t="shared" si="9"/>
        <v>14371710.715089766</v>
      </c>
      <c r="N115" s="2"/>
      <c r="O115" s="2"/>
      <c r="P115" s="2"/>
    </row>
    <row r="116" spans="1:16">
      <c r="A116" s="14">
        <v>40148</v>
      </c>
      <c r="B116" s="16">
        <v>733721</v>
      </c>
      <c r="C116" s="16">
        <v>12645887</v>
      </c>
      <c r="D116" s="15">
        <f t="shared" si="5"/>
        <v>17235280.167802203</v>
      </c>
      <c r="E116" s="16">
        <v>80884</v>
      </c>
      <c r="F116" s="16">
        <v>1420984</v>
      </c>
      <c r="G116" s="15">
        <f t="shared" si="6"/>
        <v>17568171.702685326</v>
      </c>
      <c r="H116" s="16">
        <v>316008</v>
      </c>
      <c r="I116" s="16">
        <v>2376270</v>
      </c>
      <c r="J116" s="15">
        <f t="shared" si="7"/>
        <v>7519651.4012303483</v>
      </c>
      <c r="K116" s="15">
        <f t="shared" si="8"/>
        <v>1130613</v>
      </c>
      <c r="L116" s="15">
        <f t="shared" si="8"/>
        <v>16443141</v>
      </c>
      <c r="M116" s="15">
        <f t="shared" si="9"/>
        <v>14543562.651411226</v>
      </c>
      <c r="N116" s="2"/>
      <c r="O116" s="2"/>
      <c r="P116" s="2"/>
    </row>
    <row r="117" spans="1:16">
      <c r="A117" s="14">
        <v>40179</v>
      </c>
      <c r="B117" s="16">
        <v>744468</v>
      </c>
      <c r="C117" s="16">
        <v>12738399</v>
      </c>
      <c r="D117" s="15">
        <f t="shared" si="5"/>
        <v>17110740.824320186</v>
      </c>
      <c r="E117" s="16">
        <v>72675</v>
      </c>
      <c r="F117" s="16">
        <v>1285408</v>
      </c>
      <c r="G117" s="15">
        <f t="shared" si="6"/>
        <v>17687072.583419334</v>
      </c>
      <c r="H117" s="16">
        <v>310738</v>
      </c>
      <c r="I117" s="16">
        <v>2306654</v>
      </c>
      <c r="J117" s="15">
        <f t="shared" si="7"/>
        <v>7423147.4747214699</v>
      </c>
      <c r="K117" s="15">
        <f t="shared" ref="K117:L126" si="10">+B117+E117+H117</f>
        <v>1127881</v>
      </c>
      <c r="L117" s="15">
        <f t="shared" si="10"/>
        <v>16330461</v>
      </c>
      <c r="M117" s="15">
        <f t="shared" si="9"/>
        <v>14478886.513736822</v>
      </c>
      <c r="N117" s="2"/>
      <c r="O117" s="2"/>
      <c r="P117" s="2"/>
    </row>
    <row r="118" spans="1:16">
      <c r="A118" s="14">
        <v>40210</v>
      </c>
      <c r="B118" s="16">
        <v>748332</v>
      </c>
      <c r="C118" s="16">
        <v>12869993</v>
      </c>
      <c r="D118" s="15">
        <f t="shared" si="5"/>
        <v>17198239.551429044</v>
      </c>
      <c r="E118" s="16">
        <v>81739</v>
      </c>
      <c r="F118" s="16">
        <v>1397037</v>
      </c>
      <c r="G118" s="15">
        <f t="shared" si="6"/>
        <v>17091437.379953265</v>
      </c>
      <c r="H118" s="16">
        <v>296894</v>
      </c>
      <c r="I118" s="16">
        <v>2110935</v>
      </c>
      <c r="J118" s="15">
        <f t="shared" si="7"/>
        <v>7110062.8507143967</v>
      </c>
      <c r="K118" s="15">
        <f t="shared" si="10"/>
        <v>1126965</v>
      </c>
      <c r="L118" s="15">
        <f t="shared" si="10"/>
        <v>16377965</v>
      </c>
      <c r="M118" s="15">
        <f t="shared" si="9"/>
        <v>14532807.141304299</v>
      </c>
      <c r="N118" s="2"/>
      <c r="O118" s="2"/>
      <c r="P118" s="2"/>
    </row>
    <row r="119" spans="1:16">
      <c r="A119" s="14">
        <v>40238</v>
      </c>
      <c r="B119" s="16">
        <v>764432</v>
      </c>
      <c r="C119" s="16">
        <v>12951920</v>
      </c>
      <c r="D119" s="15">
        <f t="shared" si="5"/>
        <v>16943194.424095277</v>
      </c>
      <c r="E119" s="16">
        <v>137365</v>
      </c>
      <c r="F119" s="16">
        <v>3584024</v>
      </c>
      <c r="G119" s="15">
        <f t="shared" si="6"/>
        <v>26091245.950569652</v>
      </c>
      <c r="H119" s="16">
        <v>310988</v>
      </c>
      <c r="I119" s="16">
        <v>2297811</v>
      </c>
      <c r="J119" s="15">
        <f t="shared" si="7"/>
        <v>7388744.903340322</v>
      </c>
      <c r="K119" s="15">
        <f t="shared" si="10"/>
        <v>1212785</v>
      </c>
      <c r="L119" s="15">
        <f t="shared" si="10"/>
        <v>18833755</v>
      </c>
      <c r="M119" s="15">
        <f t="shared" si="9"/>
        <v>15529343.618201083</v>
      </c>
      <c r="N119" s="2"/>
      <c r="O119" s="2"/>
      <c r="P119" s="2"/>
    </row>
    <row r="120" spans="1:16">
      <c r="A120" s="14">
        <v>40269</v>
      </c>
      <c r="B120" s="16">
        <v>759908</v>
      </c>
      <c r="C120" s="16">
        <v>13159732</v>
      </c>
      <c r="D120" s="15">
        <f t="shared" si="5"/>
        <v>17317533.175068561</v>
      </c>
      <c r="E120" s="16">
        <v>139112</v>
      </c>
      <c r="F120" s="16">
        <v>3609931</v>
      </c>
      <c r="G120" s="15">
        <f t="shared" si="6"/>
        <v>25949817.413307264</v>
      </c>
      <c r="H120" s="16">
        <v>309950</v>
      </c>
      <c r="I120" s="16">
        <v>2271967</v>
      </c>
      <c r="J120" s="15">
        <f t="shared" si="7"/>
        <v>7330108.0819487013</v>
      </c>
      <c r="K120" s="15">
        <f t="shared" si="10"/>
        <v>1208970</v>
      </c>
      <c r="L120" s="15">
        <f t="shared" si="10"/>
        <v>19041630</v>
      </c>
      <c r="M120" s="15">
        <f t="shared" si="9"/>
        <v>15750291.570510434</v>
      </c>
      <c r="N120" s="2"/>
      <c r="O120" s="2"/>
      <c r="P120" s="2"/>
    </row>
    <row r="121" spans="1:16">
      <c r="A121" s="14">
        <v>40299</v>
      </c>
      <c r="B121" s="16">
        <v>758296</v>
      </c>
      <c r="C121" s="16">
        <v>13325387</v>
      </c>
      <c r="D121" s="15">
        <f t="shared" si="5"/>
        <v>17572804.023758531</v>
      </c>
      <c r="E121" s="16">
        <v>145407</v>
      </c>
      <c r="F121" s="16">
        <v>3903508.5929</v>
      </c>
      <c r="G121" s="15">
        <f t="shared" si="6"/>
        <v>26845396.665222444</v>
      </c>
      <c r="H121" s="16">
        <v>299283</v>
      </c>
      <c r="I121" s="16">
        <v>2199751</v>
      </c>
      <c r="J121" s="15">
        <f t="shared" si="7"/>
        <v>7350070.0006348509</v>
      </c>
      <c r="K121" s="15">
        <f t="shared" si="10"/>
        <v>1202986</v>
      </c>
      <c r="L121" s="15">
        <f t="shared" si="10"/>
        <v>19428646.592900001</v>
      </c>
      <c r="M121" s="15">
        <f t="shared" si="9"/>
        <v>16150351.369758252</v>
      </c>
      <c r="N121" s="2"/>
      <c r="O121" s="2"/>
      <c r="P121" s="2"/>
    </row>
    <row r="122" spans="1:16">
      <c r="A122" s="14">
        <v>40330</v>
      </c>
      <c r="B122" s="16">
        <v>767175</v>
      </c>
      <c r="C122" s="16">
        <v>13613004</v>
      </c>
      <c r="D122" s="15">
        <f t="shared" si="5"/>
        <v>17744326.913676802</v>
      </c>
      <c r="E122" s="16">
        <v>147237</v>
      </c>
      <c r="F122" s="16">
        <v>3974497.5688</v>
      </c>
      <c r="G122" s="15">
        <f t="shared" si="6"/>
        <v>26993877.685636085</v>
      </c>
      <c r="H122" s="16">
        <v>295653</v>
      </c>
      <c r="I122" s="16">
        <v>2185920</v>
      </c>
      <c r="J122" s="15">
        <f t="shared" si="7"/>
        <v>7393532.2827774454</v>
      </c>
      <c r="K122" s="15">
        <f t="shared" si="10"/>
        <v>1210065</v>
      </c>
      <c r="L122" s="15">
        <f t="shared" si="10"/>
        <v>19773421.568799999</v>
      </c>
      <c r="M122" s="15">
        <f t="shared" si="9"/>
        <v>16340792.906827319</v>
      </c>
      <c r="N122" s="2"/>
      <c r="O122" s="2"/>
      <c r="P122" s="2"/>
    </row>
    <row r="123" spans="1:16">
      <c r="A123" s="14">
        <v>40360</v>
      </c>
      <c r="B123" s="16">
        <v>766997</v>
      </c>
      <c r="C123" s="16">
        <v>13752911.154965</v>
      </c>
      <c r="D123" s="15">
        <f>+C123*1000000/B123</f>
        <v>17930853.908118285</v>
      </c>
      <c r="E123" s="16">
        <v>150138</v>
      </c>
      <c r="F123" s="16">
        <v>4024477.5620999997</v>
      </c>
      <c r="G123" s="15">
        <f>+F123*1000000/E123</f>
        <v>26805189.639531627</v>
      </c>
      <c r="H123" s="16">
        <v>293340</v>
      </c>
      <c r="I123" s="16">
        <v>2151691.2450000001</v>
      </c>
      <c r="J123" s="15">
        <f>+I123*1000000/H123</f>
        <v>7335144.3546737572</v>
      </c>
      <c r="K123" s="15">
        <f t="shared" si="10"/>
        <v>1210475</v>
      </c>
      <c r="L123" s="15">
        <f t="shared" si="10"/>
        <v>19929079.962065</v>
      </c>
      <c r="M123" s="15">
        <f>+L123*1000000/K123</f>
        <v>16463850.936256429</v>
      </c>
      <c r="N123" s="2"/>
      <c r="O123" s="2"/>
      <c r="P123" s="2"/>
    </row>
    <row r="124" spans="1:16">
      <c r="A124" s="14">
        <v>40391</v>
      </c>
      <c r="B124" s="16">
        <v>764663</v>
      </c>
      <c r="C124" s="16">
        <v>13972302.567042999</v>
      </c>
      <c r="D124" s="15">
        <f>+C124*1000000/B124</f>
        <v>18272497.253094498</v>
      </c>
      <c r="E124" s="16">
        <v>158496</v>
      </c>
      <c r="F124" s="16">
        <v>4138708.3143730001</v>
      </c>
      <c r="G124" s="15">
        <f>+F124*1000000/E124</f>
        <v>26112383.368495103</v>
      </c>
      <c r="H124" s="16">
        <v>311108</v>
      </c>
      <c r="I124" s="16">
        <v>2234897.7077049999</v>
      </c>
      <c r="J124" s="15">
        <f>+I124*1000000/H124</f>
        <v>7183671.6114821862</v>
      </c>
      <c r="K124" s="15">
        <f t="shared" si="10"/>
        <v>1234267</v>
      </c>
      <c r="L124" s="15">
        <f t="shared" si="10"/>
        <v>20345908.589120999</v>
      </c>
      <c r="M124" s="15">
        <f>+L124*1000000/K124</f>
        <v>16484203.652144147</v>
      </c>
      <c r="N124" s="2"/>
      <c r="O124" s="2"/>
      <c r="P124" s="2"/>
    </row>
    <row r="125" spans="1:16">
      <c r="A125" s="14">
        <v>40422</v>
      </c>
      <c r="B125" s="16">
        <v>802173</v>
      </c>
      <c r="C125" s="16">
        <v>14160899.725561</v>
      </c>
      <c r="D125" s="15">
        <f>+C125*1000000/B125</f>
        <v>17653174.222469468</v>
      </c>
      <c r="E125" s="16">
        <v>161543</v>
      </c>
      <c r="F125" s="16">
        <v>4189930.567303</v>
      </c>
      <c r="G125" s="15">
        <f>+F125*1000000/E125</f>
        <v>25936936.712225229</v>
      </c>
      <c r="H125" s="16">
        <v>310682</v>
      </c>
      <c r="I125" s="16">
        <v>2222467.0213770005</v>
      </c>
      <c r="J125" s="15">
        <f>+I125*1000000/H125</f>
        <v>7153510.7324434649</v>
      </c>
      <c r="K125" s="15">
        <f t="shared" si="10"/>
        <v>1274398</v>
      </c>
      <c r="L125" s="15">
        <f t="shared" si="10"/>
        <v>20573297.314241003</v>
      </c>
      <c r="M125" s="15">
        <f>+L125*1000000/K125</f>
        <v>16143541.746174276</v>
      </c>
      <c r="N125" s="2"/>
      <c r="O125" s="2"/>
      <c r="P125" s="2"/>
    </row>
    <row r="126" spans="1:16">
      <c r="A126" s="14">
        <v>40452</v>
      </c>
      <c r="B126" s="16">
        <v>798088</v>
      </c>
      <c r="C126" s="16">
        <v>14352807.787616998</v>
      </c>
      <c r="D126" s="15">
        <f>+C126*1000000/B126</f>
        <v>17983991.474144451</v>
      </c>
      <c r="E126" s="16">
        <v>164632</v>
      </c>
      <c r="F126" s="16">
        <v>4262752.4452809999</v>
      </c>
      <c r="G126" s="15">
        <f>+F126*1000000/E126</f>
        <v>25892611.675014578</v>
      </c>
      <c r="H126" s="16">
        <v>308243</v>
      </c>
      <c r="I126" s="16">
        <v>2183184.4622269999</v>
      </c>
      <c r="J126" s="15">
        <f>+I126*1000000/H126</f>
        <v>7082673.2877210509</v>
      </c>
      <c r="K126" s="15">
        <f t="shared" si="10"/>
        <v>1270963</v>
      </c>
      <c r="L126" s="15">
        <f t="shared" si="10"/>
        <v>20798744.695124999</v>
      </c>
      <c r="M126" s="15">
        <f>+L126*1000000/K126</f>
        <v>16364555.612653555</v>
      </c>
      <c r="N126" s="2"/>
      <c r="O126" s="2"/>
      <c r="P126" s="2"/>
    </row>
    <row r="127" spans="1:16">
      <c r="A127" s="17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2"/>
      <c r="O127" s="2"/>
      <c r="P127" s="2"/>
    </row>
    <row r="128" spans="1:16">
      <c r="A128" s="18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2"/>
      <c r="O128" s="2"/>
      <c r="P128" s="2"/>
    </row>
    <row r="129" spans="1:16">
      <c r="A129" s="8" t="s">
        <v>13</v>
      </c>
      <c r="B129" s="18" t="s">
        <v>14</v>
      </c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2"/>
      <c r="O129" s="2"/>
      <c r="P129" s="2"/>
    </row>
    <row r="130" spans="1:16">
      <c r="A130" s="8"/>
      <c r="B130" s="18" t="s">
        <v>15</v>
      </c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2"/>
      <c r="O130" s="2"/>
      <c r="P130" s="2"/>
    </row>
    <row r="131" spans="1:16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2"/>
      <c r="O131" s="2"/>
      <c r="P131" s="2"/>
    </row>
  </sheetData>
  <mergeCells count="8">
    <mergeCell ref="A1:M1"/>
    <mergeCell ref="A2:M2"/>
    <mergeCell ref="O2:O3"/>
    <mergeCell ref="A3:D3"/>
    <mergeCell ref="B5:D5"/>
    <mergeCell ref="E5:G5"/>
    <mergeCell ref="H5:J5"/>
    <mergeCell ref="K5:M5"/>
  </mergeCells>
  <hyperlinks>
    <hyperlink ref="O2" location="ÍNDICE!A1" display="Í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7.2M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Clavero</dc:creator>
  <cp:lastModifiedBy>C. Clavero</cp:lastModifiedBy>
  <dcterms:created xsi:type="dcterms:W3CDTF">2011-06-16T14:47:15Z</dcterms:created>
  <dcterms:modified xsi:type="dcterms:W3CDTF">2011-06-16T14:47:29Z</dcterms:modified>
</cp:coreProperties>
</file>